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  <sheet name="Sestava kompatibility" sheetId="4" r:id="rId4"/>
  </sheets>
  <definedNames>
    <definedName name="_xlnm.Print_Area" localSheetId="0">'List1'!$A$1:$G$74</definedName>
  </definedNames>
  <calcPr fullCalcOnLoad="1"/>
</workbook>
</file>

<file path=xl/comments1.xml><?xml version="1.0" encoding="utf-8"?>
<comments xmlns="http://schemas.openxmlformats.org/spreadsheetml/2006/main">
  <authors>
    <author>klient</author>
  </authors>
  <commentList>
    <comment ref="G67" authorId="0">
      <text>
        <r>
          <rPr>
            <b/>
            <sz val="9"/>
            <rFont val="Tahoma"/>
            <family val="0"/>
          </rPr>
          <t>klient: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<sst xmlns="http://schemas.openxmlformats.org/spreadsheetml/2006/main" count="152" uniqueCount="100">
  <si>
    <t>Šlechtitelská stanice Slavice</t>
  </si>
  <si>
    <t>www.agrogen.cz</t>
  </si>
  <si>
    <t>674 01 Třebíč</t>
  </si>
  <si>
    <t>Název a složení směsi</t>
  </si>
  <si>
    <t>10kg,25kg</t>
  </si>
  <si>
    <t>1kg, 2kg, 5kg</t>
  </si>
  <si>
    <t xml:space="preserve">  5% jetel plazivý</t>
  </si>
  <si>
    <t>10kg, 25kg</t>
  </si>
  <si>
    <t>30% jílek vytrvalý</t>
  </si>
  <si>
    <t>PARKOVÁ SMĚS REKREAČNÍ</t>
  </si>
  <si>
    <t>35% kostřava červená</t>
  </si>
  <si>
    <t>EXKLUZIVNÍ SMĚS</t>
  </si>
  <si>
    <t>HŘIŠŤOVÁ SMĚS UNIVERSÁLNÍ</t>
  </si>
  <si>
    <t>25% lipnice luční</t>
  </si>
  <si>
    <t>15% kostřava červená</t>
  </si>
  <si>
    <t>HŘIŠŤOVÁ SMĚS PROFI</t>
  </si>
  <si>
    <t>50% jílek mnohokvětý</t>
  </si>
  <si>
    <t>KRAJINNÁ SMĚS</t>
  </si>
  <si>
    <t>75% kostřava červená</t>
  </si>
  <si>
    <t>25% kostřava ovčí</t>
  </si>
  <si>
    <t>RYCHLÉ  OZELENĚNÍ</t>
  </si>
  <si>
    <t>PARKOVÁ SMĚS NA SUŠŠÍ STANOVIŠTĚ</t>
  </si>
  <si>
    <t>tel.+ fax: (+420) 568 843 112</t>
  </si>
  <si>
    <t>Balení</t>
  </si>
  <si>
    <t>Změny receptur a cen vyhrazeny</t>
  </si>
  <si>
    <t>65% kostřava červená</t>
  </si>
  <si>
    <t>25% kostřava luční</t>
  </si>
  <si>
    <t>LUČNÍ SMĚS STANDARDNÍ</t>
  </si>
  <si>
    <t>LUČNÍ SMĚS NA SUŠŠÍ STANOVIŠTĚ</t>
  </si>
  <si>
    <t>LUČNÍ SMĚS BEZ JETELOVIN</t>
  </si>
  <si>
    <t>PASTEVNÍ SMĚS STANDARDNÍ</t>
  </si>
  <si>
    <t>PASTEVNÍ SMĚS NA SUŠŠÍ STANOVIŠTĚ</t>
  </si>
  <si>
    <t>52,00kč</t>
  </si>
  <si>
    <t xml:space="preserve">  2% jetel plazivý</t>
  </si>
  <si>
    <t>44% jílek vytrvalý</t>
  </si>
  <si>
    <t>21% lipnice luční</t>
  </si>
  <si>
    <t>63% jílek vytrvalý 2n</t>
  </si>
  <si>
    <t>12% kostřava červená</t>
  </si>
  <si>
    <t>56% jílek vytrvalý</t>
  </si>
  <si>
    <t>44% lipnice luční</t>
  </si>
  <si>
    <t>25% jílek vytrvalý</t>
  </si>
  <si>
    <t>53% jílek vytrvalý</t>
  </si>
  <si>
    <t xml:space="preserve">  8% lipnice luční</t>
  </si>
  <si>
    <t xml:space="preserve">  6 % lipnice luční</t>
  </si>
  <si>
    <t>26% jílek mnohokvětý</t>
  </si>
  <si>
    <t>19% bojínek luční</t>
  </si>
  <si>
    <t>81% kostřava rákosovitá</t>
  </si>
  <si>
    <t>19% lipnice luční</t>
  </si>
  <si>
    <t>Cena za 1kg</t>
  </si>
  <si>
    <t>krátkodobá</t>
  </si>
  <si>
    <t>vytrvalá</t>
  </si>
  <si>
    <t>3-4 roky</t>
  </si>
  <si>
    <t>Výsevek</t>
  </si>
  <si>
    <t>Vytrvalost</t>
  </si>
  <si>
    <t>nad 5 let</t>
  </si>
  <si>
    <t xml:space="preserve">   3% jetel plazivý</t>
  </si>
  <si>
    <t xml:space="preserve">  3% jetel plazivý</t>
  </si>
  <si>
    <t xml:space="preserve">  6% lipnice luční</t>
  </si>
  <si>
    <t xml:space="preserve">  6% kostřava červená</t>
  </si>
  <si>
    <t>19% jílek vytrvalý 2n</t>
  </si>
  <si>
    <t>15% jetel luční 2n</t>
  </si>
  <si>
    <t>13% lipnice luční</t>
  </si>
  <si>
    <t>19% kostřava rákosovitá</t>
  </si>
  <si>
    <t>13% kostřava červená</t>
  </si>
  <si>
    <t>2-3 roky</t>
  </si>
  <si>
    <t>15% vojtěška setá</t>
  </si>
  <si>
    <t>11% kostřava červená</t>
  </si>
  <si>
    <r>
      <t xml:space="preserve">Při odběru </t>
    </r>
    <r>
      <rPr>
        <b/>
        <sz val="10"/>
        <rFont val="AvantGarde Md BT"/>
        <family val="2"/>
      </rPr>
      <t xml:space="preserve">nad 100kg </t>
    </r>
    <r>
      <rPr>
        <sz val="10"/>
        <rFont val="AvantGarde Md BT"/>
        <family val="2"/>
      </rPr>
      <t xml:space="preserve">připravujeme i </t>
    </r>
    <r>
      <rPr>
        <b/>
        <sz val="10"/>
        <rFont val="AvantGarde Md BT"/>
        <family val="2"/>
      </rPr>
      <t>směsi speciální</t>
    </r>
    <r>
      <rPr>
        <sz val="10"/>
        <rFont val="AvantGarde Md BT"/>
        <family val="2"/>
      </rPr>
      <t xml:space="preserve"> dle požadavku zákazníka. </t>
    </r>
    <r>
      <rPr>
        <b/>
        <i/>
        <sz val="10"/>
        <rFont val="AvantGarde Md BT"/>
        <family val="2"/>
      </rPr>
      <t xml:space="preserve"> </t>
    </r>
    <r>
      <rPr>
        <sz val="10"/>
        <rFont val="AvantGarde Md BT"/>
        <family val="2"/>
      </rPr>
      <t xml:space="preserve"> </t>
    </r>
  </si>
  <si>
    <r>
      <t>Dále nabízíme osiva</t>
    </r>
    <r>
      <rPr>
        <b/>
        <sz val="10"/>
        <rFont val="AvantGarde Md BT"/>
        <family val="2"/>
      </rPr>
      <t xml:space="preserve"> jetele lučního a plazivého, vojtěšky seté, trav a krmné kapusty.</t>
    </r>
  </si>
  <si>
    <r>
      <t xml:space="preserve">e-mail: </t>
    </r>
    <r>
      <rPr>
        <sz val="10"/>
        <color indexed="12"/>
        <rFont val="AvantGarde Md BT"/>
        <family val="2"/>
      </rPr>
      <t>slavice@agrogen.cz</t>
    </r>
  </si>
  <si>
    <r>
      <t>AGROGEN</t>
    </r>
    <r>
      <rPr>
        <b/>
        <sz val="10"/>
        <rFont val="AvantGarde Md BT"/>
        <family val="2"/>
      </rPr>
      <t xml:space="preserve"> </t>
    </r>
    <r>
      <rPr>
        <sz val="10"/>
        <rFont val="AvantGarde Md BT"/>
        <family val="2"/>
      </rPr>
      <t>spol. s r.o.</t>
    </r>
  </si>
  <si>
    <r>
      <t>30-35 kg.ha</t>
    </r>
    <r>
      <rPr>
        <vertAlign val="superscript"/>
        <sz val="8"/>
        <rFont val="AvantGarde Md BT"/>
        <family val="2"/>
      </rPr>
      <t>-1</t>
    </r>
  </si>
  <si>
    <t>Sestava kompatibility pro Směsi 2015.xls</t>
  </si>
  <si>
    <t>Spustit: 19.2.2015 12:50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</si>
  <si>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</si>
  <si>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</si>
  <si>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</si>
  <si>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</si>
  <si>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</si>
  <si>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</si>
  <si>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13% bojínek luční</t>
  </si>
  <si>
    <t>nad 5let</t>
  </si>
  <si>
    <r>
      <t>200-250 kg.ha</t>
    </r>
    <r>
      <rPr>
        <vertAlign val="superscript"/>
        <sz val="8"/>
        <rFont val="AvantGarde Md BT"/>
        <family val="2"/>
      </rPr>
      <t>-1</t>
    </r>
  </si>
  <si>
    <r>
      <t>100-120 kg.ha</t>
    </r>
    <r>
      <rPr>
        <vertAlign val="superscript"/>
        <sz val="8"/>
        <rFont val="AvantGarde Md BT"/>
        <family val="2"/>
      </rPr>
      <t>-1</t>
    </r>
  </si>
  <si>
    <t xml:space="preserve">  6% psineček veliký</t>
  </si>
  <si>
    <t>25% kostřavovitý hybrid</t>
  </si>
  <si>
    <r>
      <t>Balné při odběru 1kg, 2kg a 5kg balíčků</t>
    </r>
    <r>
      <rPr>
        <b/>
        <sz val="10"/>
        <color indexed="10"/>
        <rFont val="AvantGarde Md BT"/>
        <family val="2"/>
      </rPr>
      <t xml:space="preserve"> 5Kč.kg</t>
    </r>
    <r>
      <rPr>
        <b/>
        <vertAlign val="superscript"/>
        <sz val="10"/>
        <color indexed="10"/>
        <rFont val="AvantGarde Md BT"/>
        <family val="2"/>
      </rPr>
      <t>-1</t>
    </r>
  </si>
  <si>
    <t>31% kostřavovitý hybrid</t>
  </si>
  <si>
    <t>19% jílek mnohokvětý</t>
  </si>
  <si>
    <t>13% jílek vytrvalý 2n</t>
  </si>
  <si>
    <t>13% kostřava rákosovitá</t>
  </si>
  <si>
    <t>31% kostřava luční</t>
  </si>
  <si>
    <t>12% lipnice luční</t>
  </si>
  <si>
    <t>25% jílek vytrvalý 2n</t>
  </si>
  <si>
    <t xml:space="preserve"> 6% bojínek luční</t>
  </si>
  <si>
    <t>13% jílek mnohokvětý</t>
  </si>
  <si>
    <t xml:space="preserve">bez 15% DPH </t>
  </si>
  <si>
    <t>s 15 % DPH</t>
  </si>
  <si>
    <t xml:space="preserve">ceník balení 25 kg,10 kg </t>
  </si>
  <si>
    <t>CENÍK TRAVNÍCH SMĚSÍ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</si>
</sst>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,Kč&quot;"/>
    <numFmt numFmtId="165" formatCode="#,##0.00\ [$Kč-405];[Red]\-#,##0.00\ [$Kč-405]"/>
    <numFmt numFmtId="166" formatCode="#,##0.00&quot; Kč&quot;"/>
    <numFmt numFmtId="167" formatCode="#,##0.00\ &quot;Kč&quot;"/>
  </numFmts>
  <fonts count="66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b/>
      <sz val="10"/>
      <name val="AvantGarde Md BT"/>
      <family val="2"/>
    </font>
    <font>
      <sz val="10"/>
      <name val="AvantGarde Md BT"/>
      <family val="2"/>
    </font>
    <font>
      <sz val="10"/>
      <color indexed="8"/>
      <name val="AvantGarde Md BT"/>
      <family val="2"/>
    </font>
    <font>
      <b/>
      <i/>
      <sz val="10"/>
      <name val="AvantGarde Md BT"/>
      <family val="2"/>
    </font>
    <font>
      <b/>
      <sz val="10"/>
      <color indexed="8"/>
      <name val="AvantGarde Md BT"/>
      <family val="2"/>
    </font>
    <font>
      <sz val="10"/>
      <color indexed="12"/>
      <name val="AvantGarde Md BT"/>
      <family val="2"/>
    </font>
    <font>
      <b/>
      <i/>
      <sz val="10"/>
      <color indexed="10"/>
      <name val="AvantGarde Md BT"/>
      <family val="2"/>
    </font>
    <font>
      <i/>
      <sz val="10"/>
      <name val="AvantGarde Md BT"/>
      <family val="2"/>
    </font>
    <font>
      <b/>
      <sz val="10"/>
      <color indexed="10"/>
      <name val="AvantGarde Md BT"/>
      <family val="2"/>
    </font>
    <font>
      <b/>
      <sz val="14"/>
      <color indexed="10"/>
      <name val="AvantGarde Md BT"/>
      <family val="2"/>
    </font>
    <font>
      <u val="single"/>
      <sz val="10"/>
      <color indexed="12"/>
      <name val="AvantGarde Md BT"/>
      <family val="2"/>
    </font>
    <font>
      <b/>
      <sz val="10"/>
      <color indexed="17"/>
      <name val="AvantGarde Md BT"/>
      <family val="2"/>
    </font>
    <font>
      <sz val="9"/>
      <color indexed="8"/>
      <name val="AvantGarde Md BT"/>
      <family val="2"/>
    </font>
    <font>
      <sz val="9"/>
      <name val="AvantGarde Md BT"/>
      <family val="2"/>
    </font>
    <font>
      <b/>
      <sz val="9"/>
      <color indexed="8"/>
      <name val="AvantGarde Md BT"/>
      <family val="2"/>
    </font>
    <font>
      <b/>
      <sz val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vertAlign val="superscript"/>
      <sz val="8"/>
      <name val="AvantGarde Md BT"/>
      <family val="2"/>
    </font>
    <font>
      <sz val="8"/>
      <name val="AvantGarde Md BT"/>
      <family val="2"/>
    </font>
    <font>
      <b/>
      <i/>
      <sz val="8"/>
      <name val="AvantGarde Md BT"/>
      <family val="2"/>
    </font>
    <font>
      <sz val="8"/>
      <color indexed="12"/>
      <name val="AvantGarde Md BT"/>
      <family val="2"/>
    </font>
    <font>
      <b/>
      <sz val="8"/>
      <name val="AvantGarde Md BT"/>
      <family val="2"/>
    </font>
    <font>
      <b/>
      <vertAlign val="superscript"/>
      <sz val="10"/>
      <color indexed="10"/>
      <name val="AvantGarde Md BT"/>
      <family val="2"/>
    </font>
    <font>
      <b/>
      <sz val="12"/>
      <name val="AvantGarde Md BT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vantGarde Md B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66" fontId="3" fillId="33" borderId="10" xfId="0" applyNumberFormat="1" applyFont="1" applyFill="1" applyBorder="1" applyAlignment="1">
      <alignment horizontal="center"/>
    </xf>
    <xf numFmtId="166" fontId="3" fillId="33" borderId="11" xfId="0" applyNumberFormat="1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6" fontId="3" fillId="34" borderId="10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6" fontId="3" fillId="34" borderId="11" xfId="0" applyNumberFormat="1" applyFont="1" applyFill="1" applyBorder="1" applyAlignment="1">
      <alignment horizontal="center"/>
    </xf>
    <xf numFmtId="166" fontId="3" fillId="34" borderId="16" xfId="0" applyNumberFormat="1" applyFont="1" applyFill="1" applyBorder="1" applyAlignment="1">
      <alignment horizontal="center"/>
    </xf>
    <xf numFmtId="166" fontId="3" fillId="34" borderId="12" xfId="0" applyNumberFormat="1" applyFont="1" applyFill="1" applyBorder="1" applyAlignment="1">
      <alignment horizontal="center"/>
    </xf>
    <xf numFmtId="164" fontId="3" fillId="34" borderId="17" xfId="0" applyNumberFormat="1" applyFont="1" applyFill="1" applyBorder="1" applyAlignment="1">
      <alignment horizontal="center"/>
    </xf>
    <xf numFmtId="166" fontId="3" fillId="35" borderId="10" xfId="0" applyNumberFormat="1" applyFont="1" applyFill="1" applyBorder="1" applyAlignment="1">
      <alignment horizontal="center"/>
    </xf>
    <xf numFmtId="166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164" fontId="3" fillId="35" borderId="15" xfId="0" applyNumberFormat="1" applyFont="1" applyFill="1" applyBorder="1" applyAlignment="1">
      <alignment horizontal="center"/>
    </xf>
    <xf numFmtId="166" fontId="3" fillId="35" borderId="18" xfId="0" applyNumberFormat="1" applyFont="1" applyFill="1" applyBorder="1" applyAlignment="1">
      <alignment horizontal="center"/>
    </xf>
    <xf numFmtId="166" fontId="3" fillId="35" borderId="12" xfId="0" applyNumberFormat="1" applyFont="1" applyFill="1" applyBorder="1" applyAlignment="1">
      <alignment horizontal="center"/>
    </xf>
    <xf numFmtId="164" fontId="3" fillId="35" borderId="17" xfId="0" applyNumberFormat="1" applyFont="1" applyFill="1" applyBorder="1" applyAlignment="1">
      <alignment horizontal="center"/>
    </xf>
    <xf numFmtId="164" fontId="3" fillId="35" borderId="12" xfId="0" applyNumberFormat="1" applyFont="1" applyFill="1" applyBorder="1" applyAlignment="1">
      <alignment horizontal="center"/>
    </xf>
    <xf numFmtId="166" fontId="3" fillId="33" borderId="12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164" fontId="4" fillId="36" borderId="12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8" fillId="17" borderId="14" xfId="0" applyFont="1" applyFill="1" applyBorder="1" applyAlignment="1">
      <alignment/>
    </xf>
    <xf numFmtId="0" fontId="6" fillId="17" borderId="0" xfId="0" applyFont="1" applyFill="1" applyBorder="1" applyAlignment="1">
      <alignment/>
    </xf>
    <xf numFmtId="0" fontId="6" fillId="17" borderId="21" xfId="0" applyFont="1" applyFill="1" applyBorder="1" applyAlignment="1">
      <alignment/>
    </xf>
    <xf numFmtId="0" fontId="6" fillId="17" borderId="1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0" fontId="8" fillId="17" borderId="22" xfId="0" applyFont="1" applyFill="1" applyBorder="1" applyAlignment="1">
      <alignment/>
    </xf>
    <xf numFmtId="0" fontId="6" fillId="17" borderId="2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5" fillId="37" borderId="0" xfId="0" applyFont="1" applyFill="1" applyBorder="1" applyAlignment="1">
      <alignment/>
    </xf>
    <xf numFmtId="9" fontId="1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36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17" borderId="14" xfId="0" applyFont="1" applyFill="1" applyBorder="1" applyAlignment="1">
      <alignment/>
    </xf>
    <xf numFmtId="9" fontId="17" fillId="36" borderId="0" xfId="0" applyNumberFormat="1" applyFont="1" applyFill="1" applyBorder="1" applyAlignment="1">
      <alignment/>
    </xf>
    <xf numFmtId="0" fontId="16" fillId="36" borderId="14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6" fillId="17" borderId="0" xfId="0" applyFont="1" applyFill="1" applyBorder="1" applyAlignment="1">
      <alignment/>
    </xf>
    <xf numFmtId="9" fontId="16" fillId="17" borderId="14" xfId="0" applyNumberFormat="1" applyFont="1" applyFill="1" applyBorder="1" applyAlignment="1">
      <alignment/>
    </xf>
    <xf numFmtId="0" fontId="19" fillId="38" borderId="24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/>
    </xf>
    <xf numFmtId="0" fontId="19" fillId="38" borderId="17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/>
    </xf>
    <xf numFmtId="0" fontId="20" fillId="38" borderId="20" xfId="0" applyFont="1" applyFill="1" applyBorder="1" applyAlignment="1">
      <alignment horizontal="left" vertical="center"/>
    </xf>
    <xf numFmtId="0" fontId="20" fillId="38" borderId="19" xfId="0" applyFont="1" applyFill="1" applyBorder="1" applyAlignment="1">
      <alignment horizontal="left" vertical="center"/>
    </xf>
    <xf numFmtId="0" fontId="3" fillId="38" borderId="0" xfId="0" applyFont="1" applyFill="1" applyBorder="1" applyAlignment="1">
      <alignment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16" fillId="11" borderId="14" xfId="0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6" fillId="11" borderId="0" xfId="0" applyFont="1" applyFill="1" applyBorder="1" applyAlignment="1">
      <alignment/>
    </xf>
    <xf numFmtId="0" fontId="6" fillId="11" borderId="19" xfId="0" applyFont="1" applyFill="1" applyBorder="1" applyAlignment="1">
      <alignment/>
    </xf>
    <xf numFmtId="0" fontId="17" fillId="11" borderId="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16" fillId="11" borderId="29" xfId="0" applyFont="1" applyFill="1" applyBorder="1" applyAlignment="1">
      <alignment/>
    </xf>
    <xf numFmtId="0" fontId="16" fillId="11" borderId="21" xfId="0" applyFont="1" applyFill="1" applyBorder="1" applyAlignment="1">
      <alignment/>
    </xf>
    <xf numFmtId="0" fontId="5" fillId="11" borderId="21" xfId="0" applyFont="1" applyFill="1" applyBorder="1" applyAlignment="1">
      <alignment/>
    </xf>
    <xf numFmtId="0" fontId="6" fillId="11" borderId="21" xfId="0" applyFont="1" applyFill="1" applyBorder="1" applyAlignment="1">
      <alignment/>
    </xf>
    <xf numFmtId="0" fontId="16" fillId="11" borderId="20" xfId="0" applyFont="1" applyFill="1" applyBorder="1" applyAlignment="1">
      <alignment/>
    </xf>
    <xf numFmtId="0" fontId="16" fillId="11" borderId="19" xfId="0" applyFont="1" applyFill="1" applyBorder="1" applyAlignment="1">
      <alignment/>
    </xf>
    <xf numFmtId="0" fontId="18" fillId="11" borderId="0" xfId="0" applyFont="1" applyFill="1" applyBorder="1" applyAlignment="1">
      <alignment horizontal="left"/>
    </xf>
    <xf numFmtId="0" fontId="8" fillId="11" borderId="0" xfId="0" applyFont="1" applyFill="1" applyBorder="1" applyAlignment="1">
      <alignment horizontal="left"/>
    </xf>
    <xf numFmtId="0" fontId="23" fillId="36" borderId="18" xfId="0" applyFont="1" applyFill="1" applyBorder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6" borderId="12" xfId="0" applyFont="1" applyFill="1" applyBorder="1" applyAlignment="1">
      <alignment horizontal="center"/>
    </xf>
    <xf numFmtId="0" fontId="23" fillId="36" borderId="11" xfId="0" applyFont="1" applyFill="1" applyBorder="1" applyAlignment="1">
      <alignment/>
    </xf>
    <xf numFmtId="0" fontId="23" fillId="36" borderId="14" xfId="0" applyFont="1" applyFill="1" applyBorder="1" applyAlignment="1">
      <alignment/>
    </xf>
    <xf numFmtId="0" fontId="23" fillId="36" borderId="30" xfId="0" applyFont="1" applyFill="1" applyBorder="1" applyAlignment="1">
      <alignment horizontal="center"/>
    </xf>
    <xf numFmtId="0" fontId="23" fillId="36" borderId="17" xfId="0" applyFont="1" applyFill="1" applyBorder="1" applyAlignment="1">
      <alignment horizontal="center"/>
    </xf>
    <xf numFmtId="0" fontId="23" fillId="11" borderId="18" xfId="0" applyFont="1" applyFill="1" applyBorder="1" applyAlignment="1">
      <alignment horizontal="center"/>
    </xf>
    <xf numFmtId="0" fontId="23" fillId="39" borderId="0" xfId="0" applyFont="1" applyFill="1" applyBorder="1" applyAlignment="1">
      <alignment horizontal="center"/>
    </xf>
    <xf numFmtId="0" fontId="23" fillId="11" borderId="12" xfId="0" applyFont="1" applyFill="1" applyBorder="1" applyAlignment="1">
      <alignment horizontal="center"/>
    </xf>
    <xf numFmtId="0" fontId="23" fillId="11" borderId="0" xfId="0" applyFont="1" applyFill="1" applyBorder="1" applyAlignment="1">
      <alignment horizontal="center"/>
    </xf>
    <xf numFmtId="0" fontId="24" fillId="11" borderId="17" xfId="0" applyFont="1" applyFill="1" applyBorder="1" applyAlignment="1">
      <alignment horizontal="center"/>
    </xf>
    <xf numFmtId="0" fontId="23" fillId="11" borderId="29" xfId="0" applyFont="1" applyFill="1" applyBorder="1" applyAlignment="1">
      <alignment horizontal="center"/>
    </xf>
    <xf numFmtId="0" fontId="24" fillId="36" borderId="15" xfId="0" applyFont="1" applyFill="1" applyBorder="1" applyAlignment="1">
      <alignment horizontal="center"/>
    </xf>
    <xf numFmtId="0" fontId="24" fillId="11" borderId="15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3" fillId="11" borderId="21" xfId="0" applyFont="1" applyFill="1" applyBorder="1" applyAlignment="1">
      <alignment horizontal="center"/>
    </xf>
    <xf numFmtId="0" fontId="23" fillId="17" borderId="12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center"/>
    </xf>
    <xf numFmtId="0" fontId="23" fillId="17" borderId="17" xfId="0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4" fillId="17" borderId="15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17" borderId="31" xfId="0" applyFont="1" applyFill="1" applyBorder="1" applyAlignment="1">
      <alignment horizontal="center"/>
    </xf>
    <xf numFmtId="0" fontId="23" fillId="11" borderId="24" xfId="0" applyFont="1" applyFill="1" applyBorder="1" applyAlignment="1">
      <alignment horizontal="center"/>
    </xf>
    <xf numFmtId="164" fontId="4" fillId="11" borderId="14" xfId="0" applyNumberFormat="1" applyFont="1" applyFill="1" applyBorder="1" applyAlignment="1">
      <alignment horizontal="center"/>
    </xf>
    <xf numFmtId="164" fontId="4" fillId="36" borderId="14" xfId="0" applyNumberFormat="1" applyFont="1" applyFill="1" applyBorder="1" applyAlignment="1">
      <alignment horizontal="center"/>
    </xf>
    <xf numFmtId="0" fontId="26" fillId="36" borderId="0" xfId="0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6" fillId="17" borderId="0" xfId="0" applyFont="1" applyFill="1" applyBorder="1" applyAlignment="1">
      <alignment horizontal="center"/>
    </xf>
    <xf numFmtId="0" fontId="23" fillId="11" borderId="14" xfId="0" applyFont="1" applyFill="1" applyBorder="1" applyAlignment="1">
      <alignment horizontal="center"/>
    </xf>
    <xf numFmtId="0" fontId="23" fillId="11" borderId="17" xfId="0" applyFont="1" applyFill="1" applyBorder="1" applyAlignment="1">
      <alignment horizontal="center"/>
    </xf>
    <xf numFmtId="0" fontId="23" fillId="36" borderId="14" xfId="0" applyFont="1" applyFill="1" applyBorder="1" applyAlignment="1">
      <alignment horizontal="center"/>
    </xf>
    <xf numFmtId="0" fontId="17" fillId="11" borderId="29" xfId="0" applyFont="1" applyFill="1" applyBorder="1" applyAlignment="1">
      <alignment/>
    </xf>
    <xf numFmtId="0" fontId="5" fillId="17" borderId="0" xfId="0" applyFont="1" applyFill="1" applyBorder="1" applyAlignment="1">
      <alignment/>
    </xf>
    <xf numFmtId="166" fontId="4" fillId="36" borderId="14" xfId="0" applyNumberFormat="1" applyFont="1" applyFill="1" applyBorder="1" applyAlignment="1">
      <alignment horizontal="center"/>
    </xf>
    <xf numFmtId="166" fontId="4" fillId="36" borderId="12" xfId="0" applyNumberFormat="1" applyFont="1" applyFill="1" applyBorder="1" applyAlignment="1">
      <alignment horizontal="center"/>
    </xf>
    <xf numFmtId="166" fontId="4" fillId="11" borderId="22" xfId="0" applyNumberFormat="1" applyFont="1" applyFill="1" applyBorder="1" applyAlignment="1">
      <alignment horizontal="center"/>
    </xf>
    <xf numFmtId="166" fontId="4" fillId="11" borderId="14" xfId="0" applyNumberFormat="1" applyFont="1" applyFill="1" applyBorder="1" applyAlignment="1">
      <alignment horizontal="center"/>
    </xf>
    <xf numFmtId="164" fontId="4" fillId="11" borderId="29" xfId="0" applyNumberFormat="1" applyFont="1" applyFill="1" applyBorder="1" applyAlignment="1">
      <alignment horizontal="center"/>
    </xf>
    <xf numFmtId="164" fontId="4" fillId="11" borderId="20" xfId="0" applyNumberFormat="1" applyFont="1" applyFill="1" applyBorder="1" applyAlignment="1">
      <alignment horizontal="center"/>
    </xf>
    <xf numFmtId="166" fontId="4" fillId="36" borderId="24" xfId="0" applyNumberFormat="1" applyFont="1" applyFill="1" applyBorder="1" applyAlignment="1">
      <alignment horizontal="center"/>
    </xf>
    <xf numFmtId="166" fontId="4" fillId="36" borderId="22" xfId="0" applyNumberFormat="1" applyFont="1" applyFill="1" applyBorder="1" applyAlignment="1">
      <alignment horizontal="center"/>
    </xf>
    <xf numFmtId="166" fontId="4" fillId="17" borderId="22" xfId="0" applyNumberFormat="1" applyFont="1" applyFill="1" applyBorder="1" applyAlignment="1">
      <alignment horizontal="center"/>
    </xf>
    <xf numFmtId="164" fontId="4" fillId="17" borderId="14" xfId="0" applyNumberFormat="1" applyFont="1" applyFill="1" applyBorder="1" applyAlignment="1">
      <alignment horizontal="center"/>
    </xf>
    <xf numFmtId="164" fontId="4" fillId="17" borderId="20" xfId="0" applyNumberFormat="1" applyFont="1" applyFill="1" applyBorder="1" applyAlignment="1">
      <alignment horizontal="center"/>
    </xf>
    <xf numFmtId="166" fontId="4" fillId="17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36" borderId="14" xfId="0" applyNumberFormat="1" applyFont="1" applyFill="1" applyBorder="1" applyAlignment="1">
      <alignment horizontal="center" readingOrder="1"/>
    </xf>
    <xf numFmtId="164" fontId="4" fillId="33" borderId="14" xfId="0" applyNumberFormat="1" applyFont="1" applyFill="1" applyBorder="1" applyAlignment="1">
      <alignment horizontal="center"/>
    </xf>
    <xf numFmtId="166" fontId="4" fillId="11" borderId="18" xfId="0" applyNumberFormat="1" applyFont="1" applyFill="1" applyBorder="1" applyAlignment="1">
      <alignment horizontal="center"/>
    </xf>
    <xf numFmtId="166" fontId="4" fillId="11" borderId="12" xfId="0" applyNumberFormat="1" applyFont="1" applyFill="1" applyBorder="1" applyAlignment="1">
      <alignment horizontal="center"/>
    </xf>
    <xf numFmtId="164" fontId="4" fillId="11" borderId="12" xfId="0" applyNumberFormat="1" applyFont="1" applyFill="1" applyBorder="1" applyAlignment="1">
      <alignment horizontal="center"/>
    </xf>
    <xf numFmtId="164" fontId="4" fillId="11" borderId="17" xfId="0" applyNumberFormat="1" applyFont="1" applyFill="1" applyBorder="1" applyAlignment="1">
      <alignment horizontal="center"/>
    </xf>
    <xf numFmtId="164" fontId="4" fillId="36" borderId="17" xfId="0" applyNumberFormat="1" applyFont="1" applyFill="1" applyBorder="1" applyAlignment="1">
      <alignment horizontal="center"/>
    </xf>
    <xf numFmtId="166" fontId="4" fillId="11" borderId="24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164" fontId="4" fillId="33" borderId="20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4" fillId="36" borderId="12" xfId="0" applyNumberFormat="1" applyFont="1" applyFill="1" applyBorder="1" applyAlignment="1">
      <alignment horizontal="center" readingOrder="1"/>
    </xf>
    <xf numFmtId="164" fontId="4" fillId="11" borderId="15" xfId="0" applyNumberFormat="1" applyFont="1" applyFill="1" applyBorder="1" applyAlignment="1">
      <alignment horizontal="center"/>
    </xf>
    <xf numFmtId="166" fontId="4" fillId="36" borderId="18" xfId="0" applyNumberFormat="1" applyFont="1" applyFill="1" applyBorder="1" applyAlignment="1">
      <alignment horizontal="center"/>
    </xf>
    <xf numFmtId="164" fontId="4" fillId="36" borderId="15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166" fontId="4" fillId="17" borderId="12" xfId="0" applyNumberFormat="1" applyFont="1" applyFill="1" applyBorder="1" applyAlignment="1">
      <alignment horizontal="center"/>
    </xf>
    <xf numFmtId="164" fontId="4" fillId="17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6" fontId="4" fillId="17" borderId="18" xfId="0" applyNumberFormat="1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 wrapText="1"/>
    </xf>
    <xf numFmtId="0" fontId="3" fillId="38" borderId="33" xfId="0" applyFont="1" applyFill="1" applyBorder="1" applyAlignment="1">
      <alignment horizontal="center" wrapText="1"/>
    </xf>
    <xf numFmtId="0" fontId="19" fillId="38" borderId="34" xfId="0" applyFont="1" applyFill="1" applyBorder="1" applyAlignment="1">
      <alignment horizontal="center" wrapText="1" readingOrder="1"/>
    </xf>
    <xf numFmtId="0" fontId="19" fillId="38" borderId="25" xfId="0" applyFont="1" applyFill="1" applyBorder="1" applyAlignment="1">
      <alignment horizontal="center" wrapText="1" readingOrder="1"/>
    </xf>
    <xf numFmtId="0" fontId="21" fillId="38" borderId="31" xfId="0" applyFont="1" applyFill="1" applyBorder="1" applyAlignment="1">
      <alignment horizontal="left" vertical="center"/>
    </xf>
    <xf numFmtId="0" fontId="21" fillId="38" borderId="35" xfId="0" applyFont="1" applyFill="1" applyBorder="1" applyAlignment="1">
      <alignment horizontal="left" vertical="center"/>
    </xf>
    <xf numFmtId="0" fontId="4" fillId="36" borderId="22" xfId="0" applyFont="1" applyFill="1" applyBorder="1" applyAlignment="1">
      <alignment horizontal="left"/>
    </xf>
    <xf numFmtId="0" fontId="4" fillId="36" borderId="36" xfId="0" applyFont="1" applyFill="1" applyBorder="1" applyAlignment="1">
      <alignment horizontal="left"/>
    </xf>
    <xf numFmtId="0" fontId="4" fillId="11" borderId="22" xfId="0" applyFont="1" applyFill="1" applyBorder="1" applyAlignment="1">
      <alignment horizontal="left"/>
    </xf>
    <xf numFmtId="0" fontId="4" fillId="11" borderId="36" xfId="0" applyFont="1" applyFill="1" applyBorder="1" applyAlignment="1">
      <alignment horizontal="left"/>
    </xf>
    <xf numFmtId="0" fontId="4" fillId="11" borderId="14" xfId="0" applyFont="1" applyFill="1" applyBorder="1" applyAlignment="1">
      <alignment horizontal="left"/>
    </xf>
    <xf numFmtId="0" fontId="4" fillId="11" borderId="30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4" fillId="36" borderId="30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11" borderId="31" xfId="0" applyFont="1" applyFill="1" applyBorder="1" applyAlignment="1">
      <alignment horizontal="left"/>
    </xf>
    <xf numFmtId="0" fontId="8" fillId="11" borderId="35" xfId="0" applyFont="1" applyFill="1" applyBorder="1" applyAlignment="1">
      <alignment horizontal="left"/>
    </xf>
    <xf numFmtId="0" fontId="8" fillId="11" borderId="22" xfId="0" applyFont="1" applyFill="1" applyBorder="1" applyAlignment="1">
      <alignment horizontal="left"/>
    </xf>
    <xf numFmtId="0" fontId="8" fillId="11" borderId="36" xfId="0" applyFont="1" applyFill="1" applyBorder="1" applyAlignment="1">
      <alignment horizontal="left"/>
    </xf>
    <xf numFmtId="0" fontId="8" fillId="36" borderId="22" xfId="0" applyFont="1" applyFill="1" applyBorder="1" applyAlignment="1">
      <alignment horizontal="left"/>
    </xf>
    <xf numFmtId="0" fontId="8" fillId="36" borderId="36" xfId="0" applyFont="1" applyFill="1" applyBorder="1" applyAlignment="1">
      <alignment horizontal="left"/>
    </xf>
    <xf numFmtId="0" fontId="8" fillId="11" borderId="30" xfId="0" applyFont="1" applyFill="1" applyBorder="1" applyAlignment="1">
      <alignment horizontal="left"/>
    </xf>
    <xf numFmtId="0" fontId="8" fillId="17" borderId="22" xfId="0" applyFont="1" applyFill="1" applyBorder="1" applyAlignment="1">
      <alignment horizontal="left"/>
    </xf>
    <xf numFmtId="0" fontId="8" fillId="17" borderId="36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gen.cz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31">
      <selection activeCell="M16" sqref="M16"/>
    </sheetView>
  </sheetViews>
  <sheetFormatPr defaultColWidth="9.00390625" defaultRowHeight="12.75"/>
  <cols>
    <col min="1" max="1" width="20.375" style="0" customWidth="1"/>
    <col min="2" max="2" width="17.875" style="0" customWidth="1"/>
    <col min="3" max="3" width="0" style="0" hidden="1" customWidth="1"/>
    <col min="4" max="4" width="11.875" style="1" customWidth="1"/>
    <col min="5" max="5" width="12.75390625" style="1" customWidth="1"/>
    <col min="6" max="6" width="15.875" style="0" customWidth="1"/>
    <col min="7" max="7" width="15.375" style="0" customWidth="1"/>
  </cols>
  <sheetData>
    <row r="1" spans="1:7" ht="18">
      <c r="A1" s="56"/>
      <c r="B1" s="56"/>
      <c r="C1" s="57"/>
      <c r="D1" s="63" t="s">
        <v>99</v>
      </c>
      <c r="E1" s="63"/>
      <c r="F1" s="63"/>
      <c r="G1" s="63"/>
    </row>
    <row r="2" spans="1:7" ht="12.75">
      <c r="A2" s="66" t="s">
        <v>70</v>
      </c>
      <c r="B2" s="56"/>
      <c r="C2" s="56"/>
      <c r="D2" s="157"/>
      <c r="E2" s="64"/>
      <c r="F2" s="56"/>
      <c r="G2" s="56"/>
    </row>
    <row r="3" spans="1:7" ht="12.75">
      <c r="A3" s="56" t="s">
        <v>0</v>
      </c>
      <c r="B3" s="56"/>
      <c r="C3" s="56"/>
      <c r="D3" s="158"/>
      <c r="E3" s="57"/>
      <c r="F3" s="65" t="s">
        <v>1</v>
      </c>
      <c r="G3" s="65"/>
    </row>
    <row r="4" spans="1:7" ht="12.75">
      <c r="A4" s="56" t="s">
        <v>2</v>
      </c>
      <c r="B4" s="56"/>
      <c r="C4" s="56"/>
      <c r="D4" s="61"/>
      <c r="E4" s="61"/>
      <c r="F4" s="56" t="s">
        <v>69</v>
      </c>
      <c r="G4" s="56"/>
    </row>
    <row r="5" spans="1:7" ht="12.75" hidden="1">
      <c r="A5" s="56"/>
      <c r="B5" s="56"/>
      <c r="C5" s="56"/>
      <c r="D5" s="57"/>
      <c r="E5" s="57"/>
      <c r="F5" s="56"/>
      <c r="G5" s="56"/>
    </row>
    <row r="6" spans="1:7" ht="12.75" hidden="1">
      <c r="A6" s="56"/>
      <c r="B6" s="56"/>
      <c r="C6" s="56"/>
      <c r="D6" s="57"/>
      <c r="E6" s="57"/>
      <c r="F6" s="56"/>
      <c r="G6" s="56"/>
    </row>
    <row r="7" spans="1:7" ht="15.75">
      <c r="A7" s="56" t="s">
        <v>22</v>
      </c>
      <c r="B7" s="56"/>
      <c r="C7" s="56"/>
      <c r="D7" s="167" t="s">
        <v>98</v>
      </c>
      <c r="E7" s="57"/>
      <c r="F7" s="56"/>
      <c r="G7" s="56"/>
    </row>
    <row r="8" spans="1:7" ht="12.75">
      <c r="A8" s="56"/>
      <c r="B8" s="56"/>
      <c r="C8" s="56"/>
      <c r="D8" s="62" t="s">
        <v>86</v>
      </c>
      <c r="E8" s="60"/>
      <c r="F8" s="60"/>
      <c r="G8" s="61"/>
    </row>
    <row r="9" spans="1:7" ht="9.75" customHeight="1" thickBot="1">
      <c r="A9" s="56"/>
      <c r="B9" s="56"/>
      <c r="C9" s="56"/>
      <c r="D9" s="57"/>
      <c r="E9" s="57"/>
      <c r="F9" s="56"/>
      <c r="G9" s="56"/>
    </row>
    <row r="10" spans="1:7" ht="16.5" thickBot="1">
      <c r="A10" s="184" t="s">
        <v>3</v>
      </c>
      <c r="B10" s="185"/>
      <c r="C10" s="77"/>
      <c r="D10" s="74" t="s">
        <v>23</v>
      </c>
      <c r="E10" s="74" t="s">
        <v>52</v>
      </c>
      <c r="F10" s="182" t="s">
        <v>48</v>
      </c>
      <c r="G10" s="183"/>
    </row>
    <row r="11" spans="1:7" ht="18.75" thickBot="1">
      <c r="A11" s="78"/>
      <c r="B11" s="79"/>
      <c r="C11" s="80"/>
      <c r="D11" s="75"/>
      <c r="E11" s="76" t="s">
        <v>53</v>
      </c>
      <c r="F11" s="180" t="s">
        <v>96</v>
      </c>
      <c r="G11" s="181" t="s">
        <v>97</v>
      </c>
    </row>
    <row r="12" spans="1:7" ht="12.75">
      <c r="A12" s="186" t="s">
        <v>27</v>
      </c>
      <c r="B12" s="187"/>
      <c r="C12" s="187"/>
      <c r="D12" s="103"/>
      <c r="E12" s="104" t="s">
        <v>71</v>
      </c>
      <c r="F12" s="145"/>
      <c r="G12" s="146"/>
    </row>
    <row r="13" spans="1:7" ht="12.75">
      <c r="A13" s="67" t="s">
        <v>91</v>
      </c>
      <c r="B13" s="68" t="s">
        <v>57</v>
      </c>
      <c r="C13" s="144"/>
      <c r="D13" s="105" t="s">
        <v>4</v>
      </c>
      <c r="E13" s="104"/>
      <c r="F13" s="145">
        <v>102</v>
      </c>
      <c r="G13" s="146">
        <f>F13*1.15</f>
        <v>117.3</v>
      </c>
    </row>
    <row r="14" spans="1:7" ht="12.75">
      <c r="A14" s="69" t="s">
        <v>59</v>
      </c>
      <c r="B14" s="70" t="s">
        <v>60</v>
      </c>
      <c r="C14" s="29"/>
      <c r="D14" s="106"/>
      <c r="E14" s="137" t="s">
        <v>49</v>
      </c>
      <c r="F14" s="159"/>
      <c r="G14" s="171"/>
    </row>
    <row r="15" spans="1:7" ht="12.75">
      <c r="A15" s="69" t="s">
        <v>95</v>
      </c>
      <c r="B15" s="70" t="s">
        <v>56</v>
      </c>
      <c r="C15" s="29"/>
      <c r="D15" s="107"/>
      <c r="E15" s="108" t="s">
        <v>51</v>
      </c>
      <c r="F15" s="159"/>
      <c r="G15" s="171"/>
    </row>
    <row r="16" spans="1:7" ht="13.5" thickBot="1">
      <c r="A16" s="69" t="s">
        <v>80</v>
      </c>
      <c r="B16" s="70"/>
      <c r="C16" s="144"/>
      <c r="D16" s="105"/>
      <c r="E16" s="109"/>
      <c r="F16" s="136"/>
      <c r="G16" s="33"/>
    </row>
    <row r="17" spans="1:7" ht="12.75">
      <c r="A17" s="188" t="s">
        <v>28</v>
      </c>
      <c r="B17" s="189"/>
      <c r="C17" s="189"/>
      <c r="D17" s="110"/>
      <c r="E17" s="111" t="s">
        <v>71</v>
      </c>
      <c r="F17" s="147"/>
      <c r="G17" s="161"/>
    </row>
    <row r="18" spans="1:7" ht="13.5" customHeight="1" hidden="1" thickBot="1">
      <c r="A18" s="190"/>
      <c r="B18" s="191"/>
      <c r="C18" s="191"/>
      <c r="D18" s="112"/>
      <c r="E18" s="113"/>
      <c r="F18" s="148"/>
      <c r="G18" s="162"/>
    </row>
    <row r="19" spans="1:7" ht="12.75">
      <c r="A19" s="89" t="s">
        <v>87</v>
      </c>
      <c r="B19" s="93" t="s">
        <v>84</v>
      </c>
      <c r="C19" s="94"/>
      <c r="D19" s="112" t="s">
        <v>4</v>
      </c>
      <c r="E19" s="113"/>
      <c r="F19" s="148">
        <v>104</v>
      </c>
      <c r="G19" s="162">
        <f>F19*1.15</f>
        <v>119.6</v>
      </c>
    </row>
    <row r="20" spans="1:7" ht="12.75">
      <c r="A20" s="89" t="s">
        <v>62</v>
      </c>
      <c r="B20" s="90" t="s">
        <v>65</v>
      </c>
      <c r="C20" s="94"/>
      <c r="D20" s="112"/>
      <c r="E20" s="138" t="s">
        <v>50</v>
      </c>
      <c r="F20" s="135"/>
      <c r="G20" s="163"/>
    </row>
    <row r="21" spans="1:7" ht="13.5" customHeight="1" hidden="1" thickBot="1">
      <c r="A21" s="89"/>
      <c r="B21" s="90" t="s">
        <v>55</v>
      </c>
      <c r="C21" s="94"/>
      <c r="D21" s="112"/>
      <c r="E21" s="113"/>
      <c r="F21" s="135"/>
      <c r="G21" s="163"/>
    </row>
    <row r="22" spans="1:7" ht="13.5" customHeight="1">
      <c r="A22" s="89" t="s">
        <v>61</v>
      </c>
      <c r="B22" s="90" t="s">
        <v>6</v>
      </c>
      <c r="C22" s="94"/>
      <c r="D22" s="112"/>
      <c r="E22" s="112" t="s">
        <v>54</v>
      </c>
      <c r="F22" s="135"/>
      <c r="G22" s="163"/>
    </row>
    <row r="23" spans="1:7" ht="13.5" thickBot="1">
      <c r="A23" s="143" t="s">
        <v>66</v>
      </c>
      <c r="B23" s="96"/>
      <c r="C23" s="97"/>
      <c r="D23" s="114"/>
      <c r="E23" s="115"/>
      <c r="F23" s="149"/>
      <c r="G23" s="172"/>
    </row>
    <row r="24" spans="1:7" ht="12.75">
      <c r="A24" s="192" t="s">
        <v>29</v>
      </c>
      <c r="B24" s="193"/>
      <c r="C24" s="193"/>
      <c r="D24" s="105"/>
      <c r="E24" s="104" t="s">
        <v>71</v>
      </c>
      <c r="F24" s="145"/>
      <c r="G24" s="173"/>
    </row>
    <row r="25" spans="1:7" ht="12.75">
      <c r="A25" s="69" t="s">
        <v>85</v>
      </c>
      <c r="B25" s="71" t="s">
        <v>92</v>
      </c>
      <c r="C25" s="31"/>
      <c r="D25" s="105" t="s">
        <v>4</v>
      </c>
      <c r="E25" s="104"/>
      <c r="F25" s="145">
        <v>97</v>
      </c>
      <c r="G25" s="146">
        <f>F25*1.15</f>
        <v>111.55</v>
      </c>
    </row>
    <row r="26" spans="1:7" ht="12.75">
      <c r="A26" s="69" t="s">
        <v>62</v>
      </c>
      <c r="B26" s="71" t="s">
        <v>84</v>
      </c>
      <c r="C26" s="31"/>
      <c r="D26" s="105"/>
      <c r="E26" s="137" t="s">
        <v>50</v>
      </c>
      <c r="F26" s="136"/>
      <c r="G26" s="33"/>
    </row>
    <row r="27" spans="1:7" ht="12.75">
      <c r="A27" s="67" t="s">
        <v>89</v>
      </c>
      <c r="B27" s="72" t="s">
        <v>58</v>
      </c>
      <c r="C27" s="31"/>
      <c r="D27" s="105"/>
      <c r="E27" s="105" t="s">
        <v>54</v>
      </c>
      <c r="F27" s="136"/>
      <c r="G27" s="33"/>
    </row>
    <row r="28" spans="1:7" ht="13.5" thickBot="1">
      <c r="A28" s="69" t="s">
        <v>45</v>
      </c>
      <c r="B28" s="72"/>
      <c r="C28" s="32"/>
      <c r="D28" s="116"/>
      <c r="E28" s="109"/>
      <c r="F28" s="136"/>
      <c r="G28" s="174"/>
    </row>
    <row r="29" spans="1:7" ht="12.75">
      <c r="A29" s="198" t="s">
        <v>30</v>
      </c>
      <c r="B29" s="199"/>
      <c r="C29" s="199"/>
      <c r="D29" s="112"/>
      <c r="E29" s="111" t="s">
        <v>71</v>
      </c>
      <c r="F29" s="147"/>
      <c r="G29" s="161"/>
    </row>
    <row r="30" spans="1:7" ht="12.75">
      <c r="A30" s="89" t="s">
        <v>26</v>
      </c>
      <c r="B30" s="90" t="s">
        <v>61</v>
      </c>
      <c r="C30" s="91"/>
      <c r="D30" s="112" t="s">
        <v>4</v>
      </c>
      <c r="E30" s="113"/>
      <c r="F30" s="148">
        <v>99</v>
      </c>
      <c r="G30" s="162">
        <f>F30*1.15</f>
        <v>113.85</v>
      </c>
    </row>
    <row r="31" spans="1:7" ht="12.75">
      <c r="A31" s="89" t="s">
        <v>93</v>
      </c>
      <c r="B31" s="90" t="s">
        <v>6</v>
      </c>
      <c r="C31" s="91"/>
      <c r="D31" s="112"/>
      <c r="E31" s="138" t="s">
        <v>49</v>
      </c>
      <c r="F31" s="135"/>
      <c r="G31" s="163"/>
    </row>
    <row r="32" spans="1:7" ht="12.75" customHeight="1" hidden="1">
      <c r="A32" s="89"/>
      <c r="B32" s="90"/>
      <c r="C32" s="91"/>
      <c r="D32" s="112"/>
      <c r="E32" s="113"/>
      <c r="F32" s="135"/>
      <c r="G32" s="163"/>
    </row>
    <row r="33" spans="1:7" ht="12.75">
      <c r="A33" s="89" t="s">
        <v>88</v>
      </c>
      <c r="B33" s="90"/>
      <c r="C33" s="91"/>
      <c r="D33" s="112"/>
      <c r="E33" s="140" t="s">
        <v>51</v>
      </c>
      <c r="F33" s="135"/>
      <c r="G33" s="163"/>
    </row>
    <row r="34" spans="1:7" ht="13.5" thickBot="1">
      <c r="A34" s="89" t="s">
        <v>80</v>
      </c>
      <c r="B34" s="90"/>
      <c r="C34" s="92"/>
      <c r="D34" s="117"/>
      <c r="E34" s="141"/>
      <c r="F34" s="150"/>
      <c r="G34" s="164"/>
    </row>
    <row r="35" spans="1:7" ht="12.75">
      <c r="A35" s="200" t="s">
        <v>31</v>
      </c>
      <c r="B35" s="201"/>
      <c r="C35" s="201"/>
      <c r="D35" s="105"/>
      <c r="E35" s="104" t="s">
        <v>71</v>
      </c>
      <c r="F35" s="152"/>
      <c r="G35" s="151"/>
    </row>
    <row r="36" spans="1:7" ht="12.75">
      <c r="A36" s="69" t="s">
        <v>87</v>
      </c>
      <c r="B36" s="71" t="s">
        <v>61</v>
      </c>
      <c r="C36" s="30"/>
      <c r="D36" s="105" t="s">
        <v>4</v>
      </c>
      <c r="E36" s="104"/>
      <c r="F36" s="145">
        <v>99</v>
      </c>
      <c r="G36" s="146">
        <f>F36*1.15</f>
        <v>113.85</v>
      </c>
    </row>
    <row r="37" spans="1:7" ht="12.75">
      <c r="A37" s="69" t="s">
        <v>90</v>
      </c>
      <c r="B37" s="144" t="s">
        <v>94</v>
      </c>
      <c r="C37" s="30"/>
      <c r="D37" s="105"/>
      <c r="E37" s="137" t="s">
        <v>50</v>
      </c>
      <c r="F37" s="136"/>
      <c r="G37" s="33"/>
    </row>
    <row r="38" spans="1:7" ht="12.75">
      <c r="A38" s="69" t="s">
        <v>59</v>
      </c>
      <c r="B38" s="71" t="s">
        <v>6</v>
      </c>
      <c r="C38" s="30"/>
      <c r="D38" s="105"/>
      <c r="E38" s="142" t="s">
        <v>54</v>
      </c>
      <c r="F38" s="136"/>
      <c r="G38" s="33"/>
    </row>
    <row r="39" spans="1:7" ht="13.5" thickBot="1">
      <c r="A39" s="69" t="s">
        <v>63</v>
      </c>
      <c r="B39" s="144"/>
      <c r="C39" s="30"/>
      <c r="D39" s="116"/>
      <c r="E39" s="109"/>
      <c r="F39" s="136"/>
      <c r="G39" s="165"/>
    </row>
    <row r="40" spans="1:7" ht="13.5" hidden="1" thickBot="1">
      <c r="A40" s="34"/>
      <c r="B40" s="35"/>
      <c r="C40" s="35"/>
      <c r="D40" s="118"/>
      <c r="E40" s="119"/>
      <c r="F40" s="160"/>
      <c r="G40" s="175"/>
    </row>
    <row r="41" spans="1:7" ht="13.5" hidden="1" thickBot="1">
      <c r="A41" s="36"/>
      <c r="B41" s="37"/>
      <c r="C41" s="37"/>
      <c r="D41" s="120"/>
      <c r="E41" s="121"/>
      <c r="F41" s="168"/>
      <c r="G41" s="175"/>
    </row>
    <row r="42" spans="1:7" ht="12.75">
      <c r="A42" s="198" t="s">
        <v>9</v>
      </c>
      <c r="B42" s="199"/>
      <c r="C42" s="199"/>
      <c r="D42" s="112"/>
      <c r="E42" s="113" t="s">
        <v>82</v>
      </c>
      <c r="F42" s="147"/>
      <c r="G42" s="162"/>
    </row>
    <row r="43" spans="1:7" ht="12.75">
      <c r="A43" s="89" t="s">
        <v>34</v>
      </c>
      <c r="B43" s="90" t="s">
        <v>35</v>
      </c>
      <c r="C43" s="91"/>
      <c r="D43" s="112" t="s">
        <v>4</v>
      </c>
      <c r="E43" s="138" t="s">
        <v>50</v>
      </c>
      <c r="F43" s="148">
        <v>101</v>
      </c>
      <c r="G43" s="162">
        <f>F43*1.15</f>
        <v>116.14999999999999</v>
      </c>
    </row>
    <row r="44" spans="1:7" ht="13.5" thickBot="1">
      <c r="A44" s="95" t="s">
        <v>10</v>
      </c>
      <c r="B44" s="96"/>
      <c r="C44" s="98"/>
      <c r="D44" s="114"/>
      <c r="E44" s="122" t="s">
        <v>54</v>
      </c>
      <c r="F44" s="149"/>
      <c r="G44" s="164"/>
    </row>
    <row r="45" spans="1:7" ht="12.75">
      <c r="A45" s="38" t="s">
        <v>21</v>
      </c>
      <c r="B45" s="39"/>
      <c r="C45" s="39"/>
      <c r="D45" s="123"/>
      <c r="E45" s="124" t="s">
        <v>82</v>
      </c>
      <c r="F45" s="153"/>
      <c r="G45" s="176"/>
    </row>
    <row r="46" spans="1:7" ht="12.75">
      <c r="A46" s="67" t="s">
        <v>46</v>
      </c>
      <c r="B46" s="72"/>
      <c r="C46" s="39"/>
      <c r="D46" s="105" t="s">
        <v>4</v>
      </c>
      <c r="E46" s="139" t="s">
        <v>50</v>
      </c>
      <c r="F46" s="154">
        <v>101</v>
      </c>
      <c r="G46" s="177">
        <f>F46*1.15</f>
        <v>116.14999999999999</v>
      </c>
    </row>
    <row r="47" spans="1:7" ht="13.5" thickBot="1">
      <c r="A47" s="73" t="s">
        <v>47</v>
      </c>
      <c r="B47" s="72"/>
      <c r="C47" s="40"/>
      <c r="D47" s="125"/>
      <c r="E47" s="126" t="s">
        <v>81</v>
      </c>
      <c r="F47" s="155"/>
      <c r="G47" s="177"/>
    </row>
    <row r="48" spans="1:7" ht="12.75">
      <c r="A48" s="198" t="s">
        <v>11</v>
      </c>
      <c r="B48" s="199"/>
      <c r="C48" s="202"/>
      <c r="D48" s="112"/>
      <c r="E48" s="113" t="s">
        <v>82</v>
      </c>
      <c r="F48" s="147"/>
      <c r="G48" s="166"/>
    </row>
    <row r="49" spans="1:7" ht="12.75">
      <c r="A49" s="89" t="s">
        <v>18</v>
      </c>
      <c r="B49" s="90"/>
      <c r="C49" s="91"/>
      <c r="D49" s="112" t="s">
        <v>4</v>
      </c>
      <c r="E49" s="138" t="s">
        <v>50</v>
      </c>
      <c r="F49" s="148">
        <v>111</v>
      </c>
      <c r="G49" s="162">
        <f>F49*1.15</f>
        <v>127.64999999999999</v>
      </c>
    </row>
    <row r="50" spans="1:7" ht="13.5" thickBot="1">
      <c r="A50" s="99" t="s">
        <v>19</v>
      </c>
      <c r="B50" s="100"/>
      <c r="C50" s="92"/>
      <c r="D50" s="117"/>
      <c r="E50" s="115" t="s">
        <v>54</v>
      </c>
      <c r="F50" s="150"/>
      <c r="G50" s="164"/>
    </row>
    <row r="51" spans="1:7" ht="12.75">
      <c r="A51" s="203" t="s">
        <v>12</v>
      </c>
      <c r="B51" s="204"/>
      <c r="C51" s="204"/>
      <c r="D51" s="123"/>
      <c r="E51" s="124" t="s">
        <v>82</v>
      </c>
      <c r="F51" s="153"/>
      <c r="G51" s="176"/>
    </row>
    <row r="52" spans="1:7" ht="12.75">
      <c r="A52" s="67" t="s">
        <v>36</v>
      </c>
      <c r="B52" s="72" t="s">
        <v>37</v>
      </c>
      <c r="C52" s="39"/>
      <c r="D52" s="105" t="s">
        <v>4</v>
      </c>
      <c r="E52" s="139" t="s">
        <v>50</v>
      </c>
      <c r="F52" s="156">
        <v>103</v>
      </c>
      <c r="G52" s="176">
        <f>F52*1.15</f>
        <v>118.44999999999999</v>
      </c>
    </row>
    <row r="53" spans="1:7" ht="13.5" thickBot="1">
      <c r="A53" s="67" t="s">
        <v>13</v>
      </c>
      <c r="B53" s="72"/>
      <c r="C53" s="41"/>
      <c r="D53" s="127"/>
      <c r="E53" s="126" t="s">
        <v>54</v>
      </c>
      <c r="F53" s="155"/>
      <c r="G53" s="177"/>
    </row>
    <row r="54" spans="1:7" ht="12.75">
      <c r="A54" s="198" t="s">
        <v>15</v>
      </c>
      <c r="B54" s="199"/>
      <c r="C54" s="199"/>
      <c r="D54" s="112"/>
      <c r="E54" s="113" t="s">
        <v>82</v>
      </c>
      <c r="F54" s="147"/>
      <c r="G54" s="166"/>
    </row>
    <row r="55" spans="1:7" ht="12.75">
      <c r="A55" s="89" t="s">
        <v>38</v>
      </c>
      <c r="B55" s="101"/>
      <c r="C55" s="102"/>
      <c r="D55" s="112" t="s">
        <v>4</v>
      </c>
      <c r="E55" s="138" t="s">
        <v>50</v>
      </c>
      <c r="F55" s="148">
        <v>108</v>
      </c>
      <c r="G55" s="162">
        <f>F55*1.15</f>
        <v>124.19999999999999</v>
      </c>
    </row>
    <row r="56" spans="1:7" ht="13.5" thickBot="1">
      <c r="A56" s="89" t="s">
        <v>39</v>
      </c>
      <c r="B56" s="90"/>
      <c r="C56" s="92"/>
      <c r="D56" s="117"/>
      <c r="E56" s="113" t="s">
        <v>54</v>
      </c>
      <c r="F56" s="150"/>
      <c r="G56" s="164"/>
    </row>
    <row r="57" spans="1:7" ht="13.5" hidden="1" thickBot="1">
      <c r="A57" s="194"/>
      <c r="B57" s="195"/>
      <c r="C57" s="195"/>
      <c r="D57" s="128" t="s">
        <v>7</v>
      </c>
      <c r="E57" s="129"/>
      <c r="F57" s="169"/>
      <c r="G57" s="178"/>
    </row>
    <row r="58" spans="1:7" ht="13.5" hidden="1" thickBot="1">
      <c r="A58" s="43"/>
      <c r="B58" s="44"/>
      <c r="C58" s="44"/>
      <c r="D58" s="128" t="s">
        <v>5</v>
      </c>
      <c r="E58" s="129"/>
      <c r="F58" s="48"/>
      <c r="G58" s="178"/>
    </row>
    <row r="59" spans="1:7" ht="13.5" hidden="1" thickBot="1">
      <c r="A59" s="43"/>
      <c r="B59" s="45"/>
      <c r="C59" s="45"/>
      <c r="D59" s="130"/>
      <c r="E59" s="131"/>
      <c r="F59" s="170"/>
      <c r="G59" s="178"/>
    </row>
    <row r="60" spans="1:7" ht="13.5" hidden="1" thickBot="1">
      <c r="A60" s="194"/>
      <c r="B60" s="195"/>
      <c r="C60" s="195"/>
      <c r="D60" s="128" t="s">
        <v>4</v>
      </c>
      <c r="E60" s="129"/>
      <c r="F60" s="169"/>
      <c r="G60" s="178"/>
    </row>
    <row r="61" spans="1:7" ht="13.5" hidden="1" thickBot="1">
      <c r="A61" s="43" t="s">
        <v>8</v>
      </c>
      <c r="B61" s="46" t="s">
        <v>14</v>
      </c>
      <c r="C61" s="46"/>
      <c r="D61" s="128" t="s">
        <v>5</v>
      </c>
      <c r="E61" s="129"/>
      <c r="F61" s="48"/>
      <c r="G61" s="178"/>
    </row>
    <row r="62" spans="1:7" ht="13.5" hidden="1" thickBot="1">
      <c r="A62" s="47" t="s">
        <v>16</v>
      </c>
      <c r="B62" s="45" t="s">
        <v>6</v>
      </c>
      <c r="C62" s="45"/>
      <c r="D62" s="130"/>
      <c r="E62" s="132"/>
      <c r="F62" s="48"/>
      <c r="G62" s="178"/>
    </row>
    <row r="63" spans="1:7" ht="13.5" hidden="1" thickBot="1">
      <c r="A63" s="43"/>
      <c r="B63" s="46"/>
      <c r="C63" s="46"/>
      <c r="D63" s="128"/>
      <c r="E63" s="129"/>
      <c r="F63" s="48"/>
      <c r="G63" s="178"/>
    </row>
    <row r="64" spans="1:7" ht="12.75">
      <c r="A64" s="49" t="s">
        <v>17</v>
      </c>
      <c r="B64" s="50"/>
      <c r="C64" s="50"/>
      <c r="D64" s="123"/>
      <c r="E64" s="133" t="s">
        <v>83</v>
      </c>
      <c r="F64" s="153"/>
      <c r="G64" s="179"/>
    </row>
    <row r="65" spans="1:7" ht="12.75">
      <c r="A65" s="67" t="s">
        <v>25</v>
      </c>
      <c r="B65" s="72" t="s">
        <v>42</v>
      </c>
      <c r="C65" s="39"/>
      <c r="D65" s="105" t="s">
        <v>4</v>
      </c>
      <c r="E65" s="139" t="s">
        <v>50</v>
      </c>
      <c r="F65" s="156">
        <v>88</v>
      </c>
      <c r="G65" s="176">
        <f>F65*1.15</f>
        <v>101.19999999999999</v>
      </c>
    </row>
    <row r="66" spans="1:7" ht="13.5" thickBot="1">
      <c r="A66" s="67" t="s">
        <v>40</v>
      </c>
      <c r="B66" s="72" t="s">
        <v>33</v>
      </c>
      <c r="C66" s="39"/>
      <c r="D66" s="123"/>
      <c r="E66" s="125" t="s">
        <v>54</v>
      </c>
      <c r="F66" s="154"/>
      <c r="G66" s="177"/>
    </row>
    <row r="67" spans="1:7" s="3" customFormat="1" ht="12.75">
      <c r="A67" s="196" t="s">
        <v>20</v>
      </c>
      <c r="B67" s="197"/>
      <c r="C67" s="197"/>
      <c r="D67" s="134"/>
      <c r="E67" s="113" t="s">
        <v>83</v>
      </c>
      <c r="F67" s="147"/>
      <c r="G67" s="161"/>
    </row>
    <row r="68" spans="1:7" s="3" customFormat="1" ht="12.75">
      <c r="A68" s="89" t="s">
        <v>41</v>
      </c>
      <c r="B68" s="90" t="s">
        <v>14</v>
      </c>
      <c r="C68" s="91"/>
      <c r="D68" s="112" t="s">
        <v>4</v>
      </c>
      <c r="E68" s="138" t="s">
        <v>49</v>
      </c>
      <c r="F68" s="148">
        <v>78</v>
      </c>
      <c r="G68" s="162">
        <f>F68*1.15</f>
        <v>89.69999999999999</v>
      </c>
    </row>
    <row r="69" spans="1:7" s="3" customFormat="1" ht="13.5" thickBot="1">
      <c r="A69" s="95" t="s">
        <v>44</v>
      </c>
      <c r="B69" s="96" t="s">
        <v>43</v>
      </c>
      <c r="C69" s="98"/>
      <c r="D69" s="114"/>
      <c r="E69" s="122" t="s">
        <v>64</v>
      </c>
      <c r="F69" s="149"/>
      <c r="G69" s="164"/>
    </row>
    <row r="70" spans="1:7" s="3" customFormat="1" ht="12.75">
      <c r="A70" s="51"/>
      <c r="B70" s="52"/>
      <c r="C70" s="52"/>
      <c r="D70" s="53"/>
      <c r="E70" s="54" t="s">
        <v>24</v>
      </c>
      <c r="F70" s="55"/>
      <c r="G70" s="55"/>
    </row>
    <row r="71" spans="1:7" ht="12.75">
      <c r="A71" s="52" t="s">
        <v>67</v>
      </c>
      <c r="B71" s="56"/>
      <c r="C71" s="56"/>
      <c r="D71" s="57"/>
      <c r="E71" s="57"/>
      <c r="F71" s="56"/>
      <c r="G71" s="56"/>
    </row>
    <row r="72" spans="1:7" ht="11.25" customHeight="1">
      <c r="A72" s="58"/>
      <c r="B72" s="52"/>
      <c r="C72" s="52"/>
      <c r="D72" s="42"/>
      <c r="E72" s="42"/>
      <c r="F72" s="59"/>
      <c r="G72" s="59"/>
    </row>
    <row r="73" spans="1:7" ht="12.75" customHeight="1" hidden="1">
      <c r="A73" s="60" t="s">
        <v>68</v>
      </c>
      <c r="B73" s="60"/>
      <c r="C73" s="60"/>
      <c r="D73" s="61"/>
      <c r="E73" s="61"/>
      <c r="F73" s="60"/>
      <c r="G73" s="60"/>
    </row>
    <row r="74" spans="1:7" ht="12.75">
      <c r="A74" s="60" t="s">
        <v>68</v>
      </c>
      <c r="B74" s="60"/>
      <c r="C74" s="60"/>
      <c r="D74" s="61"/>
      <c r="E74" s="61"/>
      <c r="F74" s="60"/>
      <c r="G74" s="60"/>
    </row>
    <row r="75" spans="4:5" ht="12.75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 hidden="1">
      <c r="D82"/>
      <c r="E82"/>
    </row>
    <row r="83" spans="4:5" ht="12.75" hidden="1">
      <c r="D83"/>
      <c r="E83"/>
    </row>
    <row r="84" spans="4:5" ht="12.75">
      <c r="D84"/>
      <c r="E84"/>
    </row>
    <row r="85" spans="4:5" ht="12.75">
      <c r="D85"/>
      <c r="E85"/>
    </row>
    <row r="86" spans="4:5" ht="12.75">
      <c r="D86"/>
      <c r="E86"/>
    </row>
    <row r="87" spans="4:5" ht="12.75">
      <c r="D87"/>
      <c r="E87"/>
    </row>
    <row r="88" spans="4:5" ht="12.75">
      <c r="D88" s="2"/>
      <c r="E88" s="2"/>
    </row>
    <row r="89" spans="4:5" ht="12.75">
      <c r="D89" s="2"/>
      <c r="E89" s="2"/>
    </row>
    <row r="90" spans="4:5" ht="12.75">
      <c r="D90" s="2"/>
      <c r="E90" s="2"/>
    </row>
    <row r="91" spans="4:5" ht="12.75" hidden="1">
      <c r="D91" s="2"/>
      <c r="E91" s="2"/>
    </row>
    <row r="92" spans="4:5" ht="12.75">
      <c r="D92" s="2"/>
      <c r="E92" s="2"/>
    </row>
    <row r="93" spans="4:5" ht="12.75">
      <c r="D93" s="2"/>
      <c r="E93" s="2"/>
    </row>
    <row r="94" spans="4:5" ht="12.75">
      <c r="D94" s="2"/>
      <c r="E94" s="2"/>
    </row>
    <row r="95" spans="4:5" ht="12.75">
      <c r="D95" s="2"/>
      <c r="E95" s="2"/>
    </row>
    <row r="96" spans="4:5" ht="12.75">
      <c r="D96" s="2"/>
      <c r="E96" s="2"/>
    </row>
    <row r="97" spans="4:5" ht="12.75">
      <c r="D97" s="2"/>
      <c r="E97" s="2"/>
    </row>
    <row r="98" spans="4:5" ht="12.75">
      <c r="D98" s="2"/>
      <c r="E98" s="2"/>
    </row>
    <row r="99" spans="4:5" ht="12.75">
      <c r="D99" s="2"/>
      <c r="E99" s="2"/>
    </row>
    <row r="100" spans="4:5" ht="12.75">
      <c r="D100" s="2"/>
      <c r="E100" s="2"/>
    </row>
    <row r="101" spans="4:5" ht="12.75">
      <c r="D101" s="2"/>
      <c r="E101" s="2"/>
    </row>
    <row r="102" spans="4:5" ht="12.75">
      <c r="D102" s="2"/>
      <c r="E102" s="2"/>
    </row>
    <row r="103" spans="4:5" ht="12.75">
      <c r="D103" s="2"/>
      <c r="E103" s="2"/>
    </row>
    <row r="104" spans="4:5" ht="12.75">
      <c r="D104" s="2"/>
      <c r="E104" s="2"/>
    </row>
    <row r="105" spans="4:5" ht="12.75">
      <c r="D105" s="2"/>
      <c r="E105" s="2"/>
    </row>
    <row r="106" spans="4:5" ht="12.75">
      <c r="D106" s="2"/>
      <c r="E106" s="2"/>
    </row>
    <row r="107" spans="4:5" ht="12.75">
      <c r="D107" s="2"/>
      <c r="E107" s="2"/>
    </row>
    <row r="108" spans="4:5" ht="12.75">
      <c r="D108" s="2"/>
      <c r="E108" s="2"/>
    </row>
    <row r="109" spans="4:5" ht="12.75" hidden="1">
      <c r="D109" s="2"/>
      <c r="E109" s="2"/>
    </row>
    <row r="110" spans="4:5" ht="12.75" hidden="1">
      <c r="D110" s="2"/>
      <c r="E110" s="2"/>
    </row>
    <row r="111" spans="4:5" ht="12.75">
      <c r="D111" s="2"/>
      <c r="E111" s="2"/>
    </row>
    <row r="112" spans="4:5" ht="12.75">
      <c r="D112" s="2"/>
      <c r="E112" s="2"/>
    </row>
    <row r="113" spans="4:5" ht="12.75">
      <c r="D113" s="2"/>
      <c r="E113" s="2"/>
    </row>
    <row r="114" spans="4:5" ht="12.75">
      <c r="D114" s="2"/>
      <c r="E114" s="2"/>
    </row>
    <row r="115" spans="4:5" ht="12.75">
      <c r="D115" s="2"/>
      <c r="E115" s="2"/>
    </row>
    <row r="116" spans="4:5" ht="12.75">
      <c r="D116" s="2"/>
      <c r="E116" s="2"/>
    </row>
    <row r="117" spans="4:5" ht="12.75">
      <c r="D117" s="2"/>
      <c r="E117" s="2"/>
    </row>
    <row r="118" spans="4:5" ht="12.75">
      <c r="D118" s="2"/>
      <c r="E118" s="2"/>
    </row>
    <row r="119" spans="4:5" ht="12.75">
      <c r="D119" s="2"/>
      <c r="E119" s="2"/>
    </row>
    <row r="120" spans="4:5" ht="12.75">
      <c r="D120" s="2"/>
      <c r="E120" s="2"/>
    </row>
    <row r="121" spans="4:5" ht="12.75">
      <c r="D121" s="2"/>
      <c r="E121" s="2"/>
    </row>
    <row r="122" spans="4:5" ht="12.75">
      <c r="D122" s="2"/>
      <c r="E122" s="2"/>
    </row>
    <row r="123" spans="4:5" ht="12.75">
      <c r="D123" s="2"/>
      <c r="E123" s="2"/>
    </row>
    <row r="124" spans="4:5" ht="12.75">
      <c r="D124" s="2"/>
      <c r="E124" s="2"/>
    </row>
    <row r="125" spans="4:5" ht="12.75">
      <c r="D125" s="2"/>
      <c r="E125" s="2"/>
    </row>
    <row r="126" spans="4:5" ht="12.75">
      <c r="D126" s="2"/>
      <c r="E126" s="2"/>
    </row>
    <row r="127" spans="4:5" ht="12.75">
      <c r="D127" s="2"/>
      <c r="E127" s="2"/>
    </row>
    <row r="128" spans="4:5" ht="12.75">
      <c r="D128" s="2"/>
      <c r="E128" s="2"/>
    </row>
    <row r="129" spans="4:5" ht="12.75">
      <c r="D129" s="2"/>
      <c r="E129" s="2"/>
    </row>
    <row r="130" spans="4:5" ht="12.75" hidden="1">
      <c r="D130" s="2"/>
      <c r="E130" s="2"/>
    </row>
    <row r="131" spans="4:5" ht="12.75">
      <c r="D131" s="2"/>
      <c r="E131" s="2"/>
    </row>
    <row r="132" spans="4:5" ht="12.75">
      <c r="D132" s="2"/>
      <c r="E132" s="2"/>
    </row>
    <row r="133" spans="4:5" ht="12.75">
      <c r="D133" s="2"/>
      <c r="E133" s="2"/>
    </row>
    <row r="134" spans="4:5" ht="12.75">
      <c r="D134" s="2"/>
      <c r="E134" s="2"/>
    </row>
    <row r="135" spans="4:5" ht="12.75">
      <c r="D135" s="2"/>
      <c r="E135" s="2"/>
    </row>
    <row r="136" spans="4:5" ht="12.75">
      <c r="D136" s="2"/>
      <c r="E136" s="2"/>
    </row>
    <row r="137" spans="4:5" ht="12.75">
      <c r="D137" s="2"/>
      <c r="E137" s="2"/>
    </row>
    <row r="138" spans="4:5" ht="12.75">
      <c r="D138" s="2"/>
      <c r="E138" s="2"/>
    </row>
    <row r="139" spans="4:5" ht="12.75">
      <c r="D139" s="2"/>
      <c r="E139" s="2"/>
    </row>
    <row r="140" spans="4:5" ht="12.75" hidden="1">
      <c r="D140" s="2"/>
      <c r="E140" s="2"/>
    </row>
    <row r="141" spans="4:5" ht="12.75">
      <c r="D141" s="2"/>
      <c r="E141" s="2"/>
    </row>
    <row r="142" spans="4:5" ht="12.75">
      <c r="D142" s="2"/>
      <c r="E142" s="2"/>
    </row>
    <row r="143" spans="4:5" ht="12.75">
      <c r="D143" s="2"/>
      <c r="E143" s="2"/>
    </row>
    <row r="144" spans="4:5" ht="12.75">
      <c r="D144" s="2"/>
      <c r="E144" s="2"/>
    </row>
    <row r="145" spans="4:5" ht="12.75">
      <c r="D145" s="2"/>
      <c r="E145" s="2"/>
    </row>
  </sheetData>
  <sheetProtection/>
  <mergeCells count="15">
    <mergeCell ref="A57:C57"/>
    <mergeCell ref="A60:C60"/>
    <mergeCell ref="A67:C67"/>
    <mergeCell ref="A29:C29"/>
    <mergeCell ref="A35:C35"/>
    <mergeCell ref="A42:C42"/>
    <mergeCell ref="A48:C48"/>
    <mergeCell ref="A51:C51"/>
    <mergeCell ref="A54:C54"/>
    <mergeCell ref="F10:G10"/>
    <mergeCell ref="A10:B10"/>
    <mergeCell ref="A12:C12"/>
    <mergeCell ref="A17:C17"/>
    <mergeCell ref="A18:C18"/>
    <mergeCell ref="A24:C24"/>
  </mergeCells>
  <hyperlinks>
    <hyperlink ref="F3" r:id="rId1" display="www.agrogen.cz"/>
  </hyperlink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7">
      <selection activeCell="E15" sqref="E15"/>
    </sheetView>
  </sheetViews>
  <sheetFormatPr defaultColWidth="9.00390625" defaultRowHeight="12.75"/>
  <sheetData>
    <row r="1" spans="1:2" ht="12.75">
      <c r="A1" s="4">
        <v>76</v>
      </c>
      <c r="B1">
        <f>A1*1.1</f>
        <v>83.60000000000001</v>
      </c>
    </row>
    <row r="2" spans="1:2" ht="12.75">
      <c r="A2" s="5"/>
      <c r="B2">
        <f aca="true" t="shared" si="0" ref="B2:B57">A2*1.1</f>
        <v>0</v>
      </c>
    </row>
    <row r="3" spans="1:2" ht="12.75">
      <c r="A3" s="6"/>
      <c r="B3">
        <f t="shared" si="0"/>
        <v>0</v>
      </c>
    </row>
    <row r="4" spans="1:2" ht="13.5" thickBot="1">
      <c r="A4" s="6"/>
      <c r="B4">
        <f t="shared" si="0"/>
        <v>0</v>
      </c>
    </row>
    <row r="5" spans="1:2" ht="12.75">
      <c r="A5" s="20">
        <v>78</v>
      </c>
      <c r="B5">
        <f t="shared" si="0"/>
        <v>85.80000000000001</v>
      </c>
    </row>
    <row r="6" spans="1:2" ht="12.75">
      <c r="A6" s="21"/>
      <c r="B6">
        <f t="shared" si="0"/>
        <v>0</v>
      </c>
    </row>
    <row r="7" spans="1:2" ht="12.75">
      <c r="A7" s="21"/>
      <c r="B7">
        <f t="shared" si="0"/>
        <v>0</v>
      </c>
    </row>
    <row r="8" spans="1:2" ht="12.75">
      <c r="A8" s="22"/>
      <c r="B8">
        <f t="shared" si="0"/>
        <v>0</v>
      </c>
    </row>
    <row r="9" spans="1:2" ht="12.75">
      <c r="A9" s="22"/>
      <c r="B9">
        <f t="shared" si="0"/>
        <v>0</v>
      </c>
    </row>
    <row r="10" spans="1:2" ht="12.75">
      <c r="A10" s="27"/>
      <c r="B10">
        <f t="shared" si="0"/>
        <v>0</v>
      </c>
    </row>
    <row r="11" spans="1:2" ht="13.5" thickBot="1">
      <c r="A11" s="26"/>
      <c r="B11">
        <f t="shared" si="0"/>
        <v>0</v>
      </c>
    </row>
    <row r="12" spans="1:2" ht="12.75">
      <c r="A12" s="28">
        <v>71</v>
      </c>
      <c r="B12">
        <f t="shared" si="0"/>
        <v>78.10000000000001</v>
      </c>
    </row>
    <row r="13" spans="1:2" ht="12.75">
      <c r="A13" s="5"/>
      <c r="B13">
        <f t="shared" si="0"/>
        <v>0</v>
      </c>
    </row>
    <row r="14" spans="1:2" ht="12.75">
      <c r="A14" s="6"/>
      <c r="B14">
        <f t="shared" si="0"/>
        <v>0</v>
      </c>
    </row>
    <row r="15" spans="1:2" ht="13.5" thickBot="1">
      <c r="A15" s="7"/>
      <c r="B15">
        <f t="shared" si="0"/>
        <v>0</v>
      </c>
    </row>
    <row r="16" spans="1:2" ht="12.75">
      <c r="A16" s="24">
        <v>74</v>
      </c>
      <c r="B16">
        <f t="shared" si="0"/>
        <v>81.4</v>
      </c>
    </row>
    <row r="17" spans="1:2" ht="12.75">
      <c r="A17" s="21"/>
      <c r="B17">
        <f t="shared" si="0"/>
        <v>0</v>
      </c>
    </row>
    <row r="18" spans="1:2" ht="12.75">
      <c r="A18" s="22"/>
      <c r="B18">
        <f t="shared" si="0"/>
        <v>0</v>
      </c>
    </row>
    <row r="19" spans="1:2" ht="12.75">
      <c r="A19" s="22"/>
      <c r="B19">
        <f t="shared" si="0"/>
        <v>0</v>
      </c>
    </row>
    <row r="20" spans="1:2" ht="13.5" thickBot="1">
      <c r="A20" s="23"/>
      <c r="B20">
        <f t="shared" si="0"/>
        <v>0</v>
      </c>
    </row>
    <row r="21" spans="1:2" ht="12.75">
      <c r="A21" s="4">
        <v>73</v>
      </c>
      <c r="B21">
        <f t="shared" si="0"/>
        <v>80.30000000000001</v>
      </c>
    </row>
    <row r="22" spans="1:2" ht="12.75">
      <c r="A22" s="5"/>
      <c r="B22">
        <f t="shared" si="0"/>
        <v>0</v>
      </c>
    </row>
    <row r="23" spans="1:2" ht="12.75">
      <c r="A23" s="6"/>
      <c r="B23">
        <f t="shared" si="0"/>
        <v>0</v>
      </c>
    </row>
    <row r="24" spans="1:2" ht="12.75">
      <c r="A24" s="7"/>
      <c r="B24">
        <f t="shared" si="0"/>
        <v>0</v>
      </c>
    </row>
    <row r="25" spans="1:2" ht="12.75">
      <c r="A25" s="6"/>
      <c r="B25">
        <f t="shared" si="0"/>
        <v>0</v>
      </c>
    </row>
    <row r="26" spans="1:2" ht="13.5" thickBot="1">
      <c r="A26" s="8"/>
      <c r="B26">
        <f t="shared" si="0"/>
        <v>0</v>
      </c>
    </row>
    <row r="27" spans="1:2" ht="12.75">
      <c r="A27" s="20">
        <v>79</v>
      </c>
      <c r="B27">
        <f t="shared" si="0"/>
        <v>86.9</v>
      </c>
    </row>
    <row r="28" spans="1:2" ht="12.75">
      <c r="A28" s="25"/>
      <c r="B28">
        <f t="shared" si="0"/>
        <v>0</v>
      </c>
    </row>
    <row r="29" spans="1:2" ht="13.5" thickBot="1">
      <c r="A29" s="26"/>
      <c r="B29">
        <f t="shared" si="0"/>
        <v>0</v>
      </c>
    </row>
    <row r="30" spans="1:2" ht="12.75">
      <c r="A30" s="13">
        <v>81</v>
      </c>
      <c r="B30">
        <f t="shared" si="0"/>
        <v>89.10000000000001</v>
      </c>
    </row>
    <row r="31" spans="1:2" ht="12.75">
      <c r="A31" s="14"/>
      <c r="B31">
        <f t="shared" si="0"/>
        <v>0</v>
      </c>
    </row>
    <row r="32" spans="1:2" ht="13.5" thickBot="1">
      <c r="A32" s="15"/>
      <c r="B32">
        <f t="shared" si="0"/>
        <v>0</v>
      </c>
    </row>
    <row r="33" spans="1:2" ht="12.75">
      <c r="A33" s="20">
        <v>82</v>
      </c>
      <c r="B33">
        <f t="shared" si="0"/>
        <v>90.2</v>
      </c>
    </row>
    <row r="34" spans="1:2" ht="12.75">
      <c r="A34" s="21"/>
      <c r="B34">
        <f t="shared" si="0"/>
        <v>0</v>
      </c>
    </row>
    <row r="35" spans="1:2" ht="13.5" thickBot="1">
      <c r="A35" s="23"/>
      <c r="B35">
        <f t="shared" si="0"/>
        <v>0</v>
      </c>
    </row>
    <row r="36" spans="1:2" ht="12.75">
      <c r="A36" s="13">
        <v>75</v>
      </c>
      <c r="B36">
        <f t="shared" si="0"/>
        <v>82.5</v>
      </c>
    </row>
    <row r="37" spans="1:2" ht="12.75">
      <c r="A37" s="16"/>
      <c r="B37">
        <f t="shared" si="0"/>
        <v>0</v>
      </c>
    </row>
    <row r="38" spans="1:2" ht="13.5" thickBot="1">
      <c r="A38" s="15"/>
      <c r="B38">
        <f t="shared" si="0"/>
        <v>0</v>
      </c>
    </row>
    <row r="39" spans="1:2" ht="12.75">
      <c r="A39" s="20">
        <v>82</v>
      </c>
      <c r="B39">
        <f t="shared" si="0"/>
        <v>90.2</v>
      </c>
    </row>
    <row r="40" spans="1:2" ht="12.75">
      <c r="A40" s="25"/>
      <c r="B40">
        <f t="shared" si="0"/>
        <v>0</v>
      </c>
    </row>
    <row r="41" spans="1:2" ht="13.5" thickBot="1">
      <c r="A41" s="23"/>
      <c r="B41">
        <f t="shared" si="0"/>
        <v>0</v>
      </c>
    </row>
    <row r="42" spans="1:2" ht="12.75">
      <c r="A42" s="9"/>
      <c r="B42">
        <f t="shared" si="0"/>
        <v>0</v>
      </c>
    </row>
    <row r="43" spans="1:2" ht="12.75">
      <c r="A43" s="10"/>
      <c r="B43">
        <f t="shared" si="0"/>
        <v>0</v>
      </c>
    </row>
    <row r="44" spans="1:2" ht="13.5" thickBot="1">
      <c r="A44" s="11"/>
      <c r="B44">
        <f t="shared" si="0"/>
        <v>0</v>
      </c>
    </row>
    <row r="45" spans="1:2" ht="12.75">
      <c r="A45" s="9"/>
      <c r="B45">
        <f t="shared" si="0"/>
        <v>0</v>
      </c>
    </row>
    <row r="46" spans="1:2" ht="12.75">
      <c r="A46" s="10"/>
      <c r="B46">
        <f t="shared" si="0"/>
        <v>0</v>
      </c>
    </row>
    <row r="47" spans="1:2" ht="13.5" thickBot="1">
      <c r="A47" s="12"/>
      <c r="B47">
        <f t="shared" si="0"/>
        <v>0</v>
      </c>
    </row>
    <row r="48" spans="1:2" ht="12.75">
      <c r="A48" s="17">
        <v>72</v>
      </c>
      <c r="B48">
        <f t="shared" si="0"/>
        <v>79.2</v>
      </c>
    </row>
    <row r="49" spans="1:2" ht="12.75">
      <c r="A49" s="18"/>
      <c r="B49">
        <f t="shared" si="0"/>
        <v>0</v>
      </c>
    </row>
    <row r="50" spans="1:2" ht="12.75">
      <c r="A50" s="14"/>
      <c r="B50">
        <f t="shared" si="0"/>
        <v>0</v>
      </c>
    </row>
    <row r="51" spans="1:2" ht="13.5" thickBot="1">
      <c r="A51" s="12"/>
      <c r="B51">
        <f t="shared" si="0"/>
        <v>0</v>
      </c>
    </row>
    <row r="52" spans="1:2" ht="12.75">
      <c r="A52" s="20">
        <v>76</v>
      </c>
      <c r="B52">
        <f t="shared" si="0"/>
        <v>83.60000000000001</v>
      </c>
    </row>
    <row r="53" spans="1:2" ht="12.75">
      <c r="A53" s="21"/>
      <c r="B53">
        <f t="shared" si="0"/>
        <v>0</v>
      </c>
    </row>
    <row r="54" spans="1:2" ht="13.5" thickBot="1">
      <c r="A54" s="22"/>
      <c r="B54">
        <f t="shared" si="0"/>
        <v>0</v>
      </c>
    </row>
    <row r="55" spans="1:2" ht="12.75">
      <c r="A55" s="13" t="s">
        <v>32</v>
      </c>
      <c r="B55" t="e">
        <f t="shared" si="0"/>
        <v>#VALUE!</v>
      </c>
    </row>
    <row r="56" spans="1:2" ht="12.75">
      <c r="A56" s="16"/>
      <c r="B56">
        <f t="shared" si="0"/>
        <v>0</v>
      </c>
    </row>
    <row r="57" spans="1:2" ht="13.5" thickBot="1">
      <c r="A57" s="19"/>
      <c r="B57">
        <f t="shared" si="0"/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81" t="s">
        <v>72</v>
      </c>
      <c r="C1" s="81"/>
      <c r="D1" s="85"/>
      <c r="E1" s="85"/>
      <c r="F1" s="85"/>
    </row>
    <row r="2" spans="2:6" ht="12.75">
      <c r="B2" s="81" t="s">
        <v>73</v>
      </c>
      <c r="C2" s="81"/>
      <c r="D2" s="85"/>
      <c r="E2" s="85"/>
      <c r="F2" s="85"/>
    </row>
    <row r="3" spans="2:6" ht="12.75">
      <c r="B3" s="82"/>
      <c r="C3" s="82"/>
      <c r="D3" s="86"/>
      <c r="E3" s="86"/>
      <c r="F3" s="86"/>
    </row>
    <row r="4" spans="2:6" ht="51">
      <c r="B4" s="82" t="s">
        <v>74</v>
      </c>
      <c r="C4" s="82"/>
      <c r="D4" s="86"/>
      <c r="E4" s="86"/>
      <c r="F4" s="86"/>
    </row>
    <row r="5" spans="2:6" ht="12.75">
      <c r="B5" s="82"/>
      <c r="C5" s="82"/>
      <c r="D5" s="86"/>
      <c r="E5" s="86"/>
      <c r="F5" s="86"/>
    </row>
    <row r="6" spans="2:6" ht="12.75">
      <c r="B6" s="81" t="s">
        <v>75</v>
      </c>
      <c r="C6" s="81"/>
      <c r="D6" s="85"/>
      <c r="E6" s="85" t="s">
        <v>76</v>
      </c>
      <c r="F6" s="85" t="s">
        <v>77</v>
      </c>
    </row>
    <row r="7" spans="2:6" ht="13.5" thickBot="1">
      <c r="B7" s="82"/>
      <c r="C7" s="82"/>
      <c r="D7" s="86"/>
      <c r="E7" s="86"/>
      <c r="F7" s="86"/>
    </row>
    <row r="8" spans="2:6" ht="39" thickBot="1">
      <c r="B8" s="83" t="s">
        <v>78</v>
      </c>
      <c r="C8" s="84"/>
      <c r="D8" s="87"/>
      <c r="E8" s="87">
        <v>56</v>
      </c>
      <c r="F8" s="88" t="s">
        <v>79</v>
      </c>
    </row>
    <row r="9" spans="2:6" ht="12.75">
      <c r="B9" s="82"/>
      <c r="C9" s="82"/>
      <c r="D9" s="86"/>
      <c r="E9" s="86"/>
      <c r="F9" s="86"/>
    </row>
    <row r="10" spans="2:6" ht="12.75">
      <c r="B10" s="82"/>
      <c r="C10" s="82"/>
      <c r="D10" s="86"/>
      <c r="E10" s="86"/>
      <c r="F10" s="8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Ing.Jaromír Hort</dc:creator>
  <cp:keywords/>
  <dc:description/>
  <cp:lastModifiedBy>Ing. Hort Jaromír</cp:lastModifiedBy>
  <cp:lastPrinted>2019-01-24T07:21:38Z</cp:lastPrinted>
  <dcterms:created xsi:type="dcterms:W3CDTF">2003-04-14T11:05:31Z</dcterms:created>
  <dcterms:modified xsi:type="dcterms:W3CDTF">2021-01-13T08:16:40Z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