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E445441D-7A9C-4A94-AC8C-B8A14B775F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29" i="1"/>
  <c r="G27" i="1"/>
  <c r="G25" i="1"/>
  <c r="G23" i="1"/>
  <c r="G21" i="1"/>
  <c r="G19" i="1"/>
  <c r="G17" i="1"/>
  <c r="G15" i="1"/>
  <c r="G13" i="1"/>
  <c r="G11" i="1"/>
</calcChain>
</file>

<file path=xl/sharedStrings.xml><?xml version="1.0" encoding="utf-8"?>
<sst xmlns="http://schemas.openxmlformats.org/spreadsheetml/2006/main" count="46" uniqueCount="35">
  <si>
    <r>
      <t>AGROGEN</t>
    </r>
    <r>
      <rPr>
        <b/>
        <sz val="10"/>
        <rFont val="AvantGarde Md BT"/>
        <family val="2"/>
      </rPr>
      <t xml:space="preserve"> </t>
    </r>
    <r>
      <rPr>
        <sz val="10"/>
        <rFont val="AvantGarde Md BT"/>
        <family val="2"/>
      </rPr>
      <t>spol. s r.o.</t>
    </r>
  </si>
  <si>
    <t>www.agrogen.cz</t>
  </si>
  <si>
    <t>Balení</t>
  </si>
  <si>
    <t>Výsevek</t>
  </si>
  <si>
    <t>Cena za 1kg</t>
  </si>
  <si>
    <r>
      <t>e-mail: agrogen</t>
    </r>
    <r>
      <rPr>
        <sz val="10"/>
        <color indexed="12"/>
        <rFont val="AvantGarde Md BT"/>
        <family val="2"/>
      </rPr>
      <t>@agrogen.cz</t>
    </r>
  </si>
  <si>
    <t>Zahradní 77/1a</t>
  </si>
  <si>
    <t>664 41 Troubsko</t>
  </si>
  <si>
    <t>Pícnina</t>
  </si>
  <si>
    <t>vojtěška setá</t>
  </si>
  <si>
    <t>jetel luční</t>
  </si>
  <si>
    <t>jetel plazivý</t>
  </si>
  <si>
    <t>jílek jednoletý</t>
  </si>
  <si>
    <t>jílek vytrvalý 2n</t>
  </si>
  <si>
    <t>krmná kapusta</t>
  </si>
  <si>
    <t>komonice bílá</t>
  </si>
  <si>
    <t>mezirodový hybrid Felina</t>
  </si>
  <si>
    <t>svazenka vratičolistá</t>
  </si>
  <si>
    <t>1kg, 2kg, 5kg</t>
  </si>
  <si>
    <t>8-16kg</t>
  </si>
  <si>
    <t>15-20kg</t>
  </si>
  <si>
    <t>6-8kg</t>
  </si>
  <si>
    <t>25kg</t>
  </si>
  <si>
    <t>2-4kg</t>
  </si>
  <si>
    <t>120-140kg</t>
  </si>
  <si>
    <t>25-35kg</t>
  </si>
  <si>
    <t>17-20kg</t>
  </si>
  <si>
    <t>20-25kg</t>
  </si>
  <si>
    <t xml:space="preserve">ceník balení 1 kg, 2 kg, 3 kg </t>
  </si>
  <si>
    <r>
      <t xml:space="preserve">vičenec ligrus </t>
    </r>
    <r>
      <rPr>
        <sz val="10"/>
        <color rgb="FFFF0000"/>
        <rFont val="AvantGarde Md BT"/>
        <charset val="238"/>
      </rPr>
      <t>vyprodán</t>
    </r>
  </si>
  <si>
    <t xml:space="preserve">bez 12% DPH </t>
  </si>
  <si>
    <t>s 12 % DPH</t>
  </si>
  <si>
    <t>CENÍK PÍCNIN 2025</t>
  </si>
  <si>
    <t>8-10kg</t>
  </si>
  <si>
    <t>hořčice bílá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</si>
</sst>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č&quot;"/>
    <numFmt numFmtId="165" formatCode="#,##0.00&quot;,Kč&quot;"/>
  </numFmts>
  <fonts count="22">
    <font>
      <sz val="11"/>
      <color theme="1"/>
      <name val="Calibri"/>
      <family val="2"/>
      <scheme val="minor"/>
    </font>
    <font>
      <sz val="10"/>
      <name val="AvantGarde Md BT"/>
      <family val="2"/>
    </font>
    <font>
      <b/>
      <sz val="14"/>
      <color indexed="10"/>
      <name val="AvantGarde Md BT"/>
      <family val="2"/>
    </font>
    <font>
      <b/>
      <sz val="10"/>
      <color indexed="17"/>
      <name val="AvantGarde Md BT"/>
      <family val="2"/>
    </font>
    <font>
      <b/>
      <sz val="10"/>
      <name val="AvantGarde Md BT"/>
      <family val="2"/>
    </font>
    <font>
      <b/>
      <sz val="10"/>
      <color indexed="10"/>
      <name val="AvantGarde Md BT"/>
      <family val="2"/>
    </font>
    <font>
      <b/>
      <sz val="10"/>
      <name val="AvantGarde Md BT"/>
      <charset val="238"/>
    </font>
    <font>
      <u/>
      <sz val="10"/>
      <color indexed="12"/>
      <name val="Arial CE"/>
      <charset val="238"/>
    </font>
    <font>
      <u/>
      <sz val="10"/>
      <color indexed="12"/>
      <name val="AvantGarde Md BT"/>
      <family val="2"/>
    </font>
    <font>
      <sz val="10"/>
      <color indexed="12"/>
      <name val="AvantGarde Md BT"/>
      <family val="2"/>
    </font>
    <font>
      <b/>
      <sz val="12"/>
      <name val="AvantGarde Md BT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sz val="8"/>
      <name val="AvantGarde Md BT"/>
      <family val="2"/>
    </font>
    <font>
      <sz val="9"/>
      <color indexed="8"/>
      <name val="AvantGarde Md BT"/>
      <family val="2"/>
    </font>
    <font>
      <sz val="9"/>
      <name val="AvantGarde Md BT"/>
      <family val="2"/>
    </font>
    <font>
      <b/>
      <i/>
      <sz val="8"/>
      <name val="AvantGarde Md BT"/>
      <family val="2"/>
    </font>
    <font>
      <b/>
      <sz val="10"/>
      <color indexed="8"/>
      <name val="AvantGarde Md BT"/>
      <family val="2"/>
    </font>
    <font>
      <sz val="10"/>
      <color indexed="8"/>
      <name val="AvantGarde Md BT"/>
      <family val="2"/>
    </font>
    <font>
      <sz val="10"/>
      <color rgb="FFFF0000"/>
      <name val="AvantGarde Md BT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1" applyNumberFormat="1" applyFont="1" applyFill="1" applyBorder="1" applyAlignment="1" applyProtection="1"/>
    <xf numFmtId="0" fontId="10" fillId="0" borderId="0" xfId="0" applyFont="1" applyAlignment="1">
      <alignment horizontal="left"/>
    </xf>
    <xf numFmtId="0" fontId="4" fillId="0" borderId="0" xfId="0" applyFont="1"/>
    <xf numFmtId="0" fontId="1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0" fontId="20" fillId="0" borderId="7" xfId="0" applyFont="1" applyBorder="1"/>
    <xf numFmtId="0" fontId="18" fillId="0" borderId="19" xfId="0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0" fontId="20" fillId="0" borderId="0" xfId="0" applyFont="1"/>
    <xf numFmtId="0" fontId="15" fillId="0" borderId="14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16" fillId="0" borderId="15" xfId="0" applyFont="1" applyBorder="1"/>
    <xf numFmtId="0" fontId="17" fillId="0" borderId="0" xfId="0" applyFont="1"/>
    <xf numFmtId="0" fontId="15" fillId="0" borderId="9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16" fillId="0" borderId="0" xfId="0" applyFont="1"/>
    <xf numFmtId="0" fontId="15" fillId="0" borderId="17" xfId="0" applyFont="1" applyBorder="1" applyAlignment="1">
      <alignment horizontal="center"/>
    </xf>
    <xf numFmtId="0" fontId="1" fillId="0" borderId="7" xfId="0" applyFont="1" applyBorder="1"/>
    <xf numFmtId="0" fontId="20" fillId="0" borderId="18" xfId="0" applyFont="1" applyBorder="1"/>
    <xf numFmtId="0" fontId="19" fillId="0" borderId="15" xfId="0" applyFont="1" applyBorder="1"/>
    <xf numFmtId="9" fontId="16" fillId="0" borderId="15" xfId="0" applyNumberFormat="1" applyFont="1" applyBorder="1"/>
    <xf numFmtId="0" fontId="12" fillId="3" borderId="3" xfId="0" applyFont="1" applyFill="1" applyBorder="1"/>
    <xf numFmtId="0" fontId="13" fillId="3" borderId="4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2" fillId="3" borderId="0" xfId="0" applyFont="1" applyFill="1"/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0" fontId="15" fillId="2" borderId="14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0" fontId="16" fillId="2" borderId="15" xfId="0" applyFont="1" applyFill="1" applyBorder="1"/>
    <xf numFmtId="0" fontId="16" fillId="2" borderId="0" xfId="0" applyFont="1" applyFill="1"/>
    <xf numFmtId="0" fontId="17" fillId="2" borderId="17" xfId="0" applyFont="1" applyFill="1" applyBorder="1"/>
    <xf numFmtId="0" fontId="16" fillId="2" borderId="18" xfId="0" applyFont="1" applyFill="1" applyBorder="1"/>
    <xf numFmtId="0" fontId="1" fillId="2" borderId="18" xfId="0" applyFont="1" applyFill="1" applyBorder="1"/>
    <xf numFmtId="0" fontId="18" fillId="2" borderId="9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165" fontId="4" fillId="2" borderId="17" xfId="0" applyNumberFormat="1" applyFont="1" applyFill="1" applyBorder="1" applyAlignment="1">
      <alignment horizontal="center"/>
    </xf>
    <xf numFmtId="0" fontId="20" fillId="2" borderId="7" xfId="0" applyFont="1" applyFill="1" applyBorder="1"/>
    <xf numFmtId="0" fontId="18" fillId="2" borderId="19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0" fontId="16" fillId="2" borderId="17" xfId="0" applyFont="1" applyFill="1" applyBorder="1"/>
    <xf numFmtId="0" fontId="20" fillId="2" borderId="18" xfId="0" applyFont="1" applyFill="1" applyBorder="1"/>
    <xf numFmtId="0" fontId="15" fillId="2" borderId="18" xfId="0" applyFont="1" applyFill="1" applyBorder="1" applyAlignment="1">
      <alignment horizontal="center"/>
    </xf>
    <xf numFmtId="0" fontId="16" fillId="2" borderId="6" xfId="0" applyFont="1" applyFill="1" applyBorder="1"/>
    <xf numFmtId="0" fontId="16" fillId="2" borderId="7" xfId="0" applyFont="1" applyFill="1" applyBorder="1"/>
    <xf numFmtId="164" fontId="4" fillId="0" borderId="9" xfId="0" applyNumberFormat="1" applyFont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19" fillId="2" borderId="12" xfId="0" applyFont="1" applyFill="1" applyBorder="1" applyAlignment="1">
      <alignment horizontal="left"/>
    </xf>
    <xf numFmtId="0" fontId="19" fillId="2" borderId="13" xfId="0" applyFont="1" applyFill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19" fillId="2" borderId="16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center" wrapText="1" readingOrder="1"/>
    </xf>
    <xf numFmtId="0" fontId="13" fillId="3" borderId="3" xfId="0" applyFont="1" applyFill="1" applyBorder="1" applyAlignment="1">
      <alignment horizontal="center" wrapText="1" readingOrder="1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6" fillId="2" borderId="0" xfId="0" applyFont="1" applyFill="1" applyBorder="1"/>
    <xf numFmtId="0" fontId="20" fillId="2" borderId="0" xfId="0" applyFont="1" applyFill="1" applyBorder="1"/>
    <xf numFmtId="0" fontId="19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6" fillId="0" borderId="17" xfId="0" applyFont="1" applyBorder="1"/>
    <xf numFmtId="0" fontId="16" fillId="0" borderId="18" xfId="0" applyFont="1" applyBorder="1"/>
    <xf numFmtId="0" fontId="20" fillId="0" borderId="21" xfId="0" applyFont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grogen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zoomScaleNormal="100" workbookViewId="0">
      <selection activeCell="M22" sqref="M22"/>
    </sheetView>
  </sheetViews>
  <sheetFormatPr defaultRowHeight="15"/>
  <cols>
    <col min="1" max="1" width="20.85546875" customWidth="1"/>
    <col min="3" max="5" width="11.85546875" customWidth="1"/>
    <col min="6" max="6" width="11.5703125" customWidth="1"/>
    <col min="7" max="7" width="12.85546875" customWidth="1"/>
  </cols>
  <sheetData>
    <row r="1" spans="1:7" ht="18">
      <c r="A1" s="1"/>
      <c r="B1" s="1"/>
      <c r="C1" s="2"/>
      <c r="D1" s="3" t="s">
        <v>32</v>
      </c>
      <c r="E1" s="3"/>
      <c r="F1" s="3"/>
      <c r="G1" s="3"/>
    </row>
    <row r="2" spans="1:7">
      <c r="A2" s="4" t="s">
        <v>0</v>
      </c>
      <c r="B2" s="1"/>
      <c r="C2" s="1"/>
      <c r="D2" s="5"/>
      <c r="E2" s="6"/>
      <c r="F2" s="1"/>
      <c r="G2" s="1"/>
    </row>
    <row r="3" spans="1:7">
      <c r="A3" s="1" t="s">
        <v>6</v>
      </c>
      <c r="B3" s="1"/>
      <c r="C3" s="1"/>
      <c r="D3" s="7"/>
      <c r="E3" s="2"/>
      <c r="F3" s="8" t="s">
        <v>1</v>
      </c>
      <c r="G3" s="8"/>
    </row>
    <row r="4" spans="1:7">
      <c r="A4" s="1" t="s">
        <v>7</v>
      </c>
      <c r="B4" s="1"/>
      <c r="C4" s="1"/>
      <c r="D4" s="2"/>
      <c r="E4" s="2"/>
      <c r="F4" s="1" t="s">
        <v>5</v>
      </c>
      <c r="G4" s="1"/>
    </row>
    <row r="5" spans="1:7">
      <c r="A5" s="1"/>
      <c r="B5" s="1"/>
      <c r="C5" s="1"/>
      <c r="D5" s="2"/>
      <c r="E5" s="2"/>
      <c r="F5" s="1"/>
      <c r="G5" s="1"/>
    </row>
    <row r="6" spans="1:7" ht="15.75">
      <c r="A6" s="1"/>
      <c r="B6" s="1"/>
      <c r="C6" s="1"/>
      <c r="D6" s="9" t="s">
        <v>28</v>
      </c>
      <c r="E6" s="2"/>
      <c r="F6" s="1"/>
      <c r="G6" s="1"/>
    </row>
    <row r="7" spans="1:7">
      <c r="A7" s="1"/>
      <c r="B7" s="1"/>
      <c r="C7" s="1"/>
      <c r="D7" s="10"/>
      <c r="E7" s="1"/>
      <c r="F7" s="1"/>
      <c r="G7" s="2"/>
    </row>
    <row r="8" spans="1:7" ht="15.75" thickBot="1">
      <c r="A8" s="1"/>
      <c r="B8" s="1"/>
      <c r="C8" s="1"/>
      <c r="D8" s="2"/>
      <c r="E8" s="2"/>
      <c r="F8" s="1"/>
      <c r="G8" s="1"/>
    </row>
    <row r="9" spans="1:7" ht="16.5" thickBot="1">
      <c r="A9" s="68" t="s">
        <v>8</v>
      </c>
      <c r="B9" s="69"/>
      <c r="C9" s="31"/>
      <c r="D9" s="32" t="s">
        <v>2</v>
      </c>
      <c r="E9" s="32" t="s">
        <v>3</v>
      </c>
      <c r="F9" s="70" t="s">
        <v>4</v>
      </c>
      <c r="G9" s="71"/>
    </row>
    <row r="10" spans="1:7" ht="27" thickBot="1">
      <c r="A10" s="33"/>
      <c r="B10" s="34"/>
      <c r="C10" s="35"/>
      <c r="D10" s="36"/>
      <c r="E10" s="37"/>
      <c r="F10" s="38" t="s">
        <v>30</v>
      </c>
      <c r="G10" s="39" t="s">
        <v>31</v>
      </c>
    </row>
    <row r="11" spans="1:7">
      <c r="A11" s="72" t="s">
        <v>9</v>
      </c>
      <c r="B11" s="73"/>
      <c r="C11" s="73"/>
      <c r="D11" s="18" t="s">
        <v>18</v>
      </c>
      <c r="E11" s="12" t="s">
        <v>19</v>
      </c>
      <c r="F11" s="19">
        <v>210</v>
      </c>
      <c r="G11" s="20">
        <f>F11*1.12</f>
        <v>235.20000000000002</v>
      </c>
    </row>
    <row r="12" spans="1:7" ht="15.75" thickBot="1">
      <c r="A12" s="21"/>
      <c r="B12" s="22"/>
      <c r="C12" s="1"/>
      <c r="D12" s="11"/>
      <c r="E12" s="23"/>
      <c r="F12" s="13"/>
      <c r="G12" s="60"/>
    </row>
    <row r="13" spans="1:7">
      <c r="A13" s="74" t="s">
        <v>10</v>
      </c>
      <c r="B13" s="75"/>
      <c r="C13" s="75"/>
      <c r="D13" s="40" t="s">
        <v>18</v>
      </c>
      <c r="E13" s="41" t="s">
        <v>20</v>
      </c>
      <c r="F13" s="42">
        <v>175</v>
      </c>
      <c r="G13" s="61">
        <f>F13*1.12</f>
        <v>196.00000000000003</v>
      </c>
    </row>
    <row r="14" spans="1:7" ht="15.75" thickBot="1">
      <c r="A14" s="45"/>
      <c r="B14" s="46"/>
      <c r="C14" s="47"/>
      <c r="D14" s="48"/>
      <c r="E14" s="49"/>
      <c r="F14" s="50"/>
      <c r="G14" s="62"/>
    </row>
    <row r="15" spans="1:7">
      <c r="A15" s="76" t="s">
        <v>11</v>
      </c>
      <c r="B15" s="77"/>
      <c r="C15" s="77"/>
      <c r="D15" s="18" t="s">
        <v>18</v>
      </c>
      <c r="E15" s="12" t="s">
        <v>21</v>
      </c>
      <c r="F15" s="19">
        <v>270</v>
      </c>
      <c r="G15" s="20">
        <f>F15*1.12</f>
        <v>302.40000000000003</v>
      </c>
    </row>
    <row r="16" spans="1:7" ht="15.75" thickBot="1">
      <c r="A16" s="21"/>
      <c r="B16" s="25"/>
      <c r="C16" s="27"/>
      <c r="D16" s="15"/>
      <c r="E16" s="23"/>
      <c r="F16" s="13"/>
      <c r="G16" s="60"/>
    </row>
    <row r="17" spans="1:7">
      <c r="A17" s="63" t="s">
        <v>12</v>
      </c>
      <c r="B17" s="64"/>
      <c r="C17" s="64"/>
      <c r="D17" s="40" t="s">
        <v>18</v>
      </c>
      <c r="E17" s="41" t="s">
        <v>22</v>
      </c>
      <c r="F17" s="42">
        <v>45</v>
      </c>
      <c r="G17" s="61">
        <f>F17*1.12</f>
        <v>50.400000000000006</v>
      </c>
    </row>
    <row r="18" spans="1:7" ht="15.75" thickBot="1">
      <c r="A18" s="43"/>
      <c r="B18" s="44"/>
      <c r="C18" s="51"/>
      <c r="D18" s="52"/>
      <c r="E18" s="53"/>
      <c r="F18" s="54"/>
      <c r="G18" s="62"/>
    </row>
    <row r="19" spans="1:7">
      <c r="A19" s="65" t="s">
        <v>13</v>
      </c>
      <c r="B19" s="66"/>
      <c r="C19" s="66"/>
      <c r="D19" s="18" t="s">
        <v>18</v>
      </c>
      <c r="E19" s="12" t="s">
        <v>20</v>
      </c>
      <c r="F19" s="24">
        <v>80</v>
      </c>
      <c r="G19" s="20">
        <f>F19*1.12</f>
        <v>89.600000000000009</v>
      </c>
    </row>
    <row r="20" spans="1:7" ht="15.75" thickBot="1">
      <c r="A20" s="21"/>
      <c r="B20" s="1"/>
      <c r="C20" s="17"/>
      <c r="D20" s="15"/>
      <c r="E20" s="23"/>
      <c r="F20" s="13"/>
      <c r="G20" s="60"/>
    </row>
    <row r="21" spans="1:7">
      <c r="A21" s="63" t="s">
        <v>14</v>
      </c>
      <c r="B21" s="64"/>
      <c r="C21" s="64"/>
      <c r="D21" s="40" t="s">
        <v>18</v>
      </c>
      <c r="E21" s="41" t="s">
        <v>23</v>
      </c>
      <c r="F21" s="42">
        <v>295</v>
      </c>
      <c r="G21" s="61">
        <f>F21*1.15</f>
        <v>339.25</v>
      </c>
    </row>
    <row r="22" spans="1:7" ht="15.75" thickBot="1">
      <c r="A22" s="55"/>
      <c r="B22" s="46"/>
      <c r="C22" s="56"/>
      <c r="D22" s="48"/>
      <c r="E22" s="57"/>
      <c r="F22" s="50"/>
      <c r="G22" s="62"/>
    </row>
    <row r="23" spans="1:7">
      <c r="A23" s="29" t="s">
        <v>15</v>
      </c>
      <c r="B23" s="17"/>
      <c r="C23" s="17"/>
      <c r="D23" s="18" t="s">
        <v>18</v>
      </c>
      <c r="E23" s="12" t="s">
        <v>27</v>
      </c>
      <c r="F23" s="24">
        <v>190</v>
      </c>
      <c r="G23" s="20">
        <f>F23*1.12</f>
        <v>212.8</v>
      </c>
    </row>
    <row r="24" spans="1:7" ht="15.75" thickBot="1">
      <c r="A24" s="30"/>
      <c r="B24" s="25"/>
      <c r="C24" s="28"/>
      <c r="D24" s="23"/>
      <c r="E24" s="26"/>
      <c r="F24" s="16"/>
      <c r="G24" s="60"/>
    </row>
    <row r="25" spans="1:7">
      <c r="A25" s="63" t="s">
        <v>29</v>
      </c>
      <c r="B25" s="64"/>
      <c r="C25" s="67"/>
      <c r="D25" s="40" t="s">
        <v>18</v>
      </c>
      <c r="E25" s="41" t="s">
        <v>24</v>
      </c>
      <c r="F25" s="42">
        <v>60</v>
      </c>
      <c r="G25" s="61">
        <f>F25*1.12</f>
        <v>67.2</v>
      </c>
    </row>
    <row r="26" spans="1:7" ht="15.75" thickBot="1">
      <c r="A26" s="58"/>
      <c r="B26" s="59"/>
      <c r="C26" s="51"/>
      <c r="D26" s="52"/>
      <c r="E26" s="49"/>
      <c r="F26" s="54"/>
      <c r="G26" s="62"/>
    </row>
    <row r="27" spans="1:7">
      <c r="A27" s="65" t="s">
        <v>16</v>
      </c>
      <c r="B27" s="66"/>
      <c r="C27" s="66"/>
      <c r="D27" s="18" t="s">
        <v>18</v>
      </c>
      <c r="E27" s="12" t="s">
        <v>25</v>
      </c>
      <c r="F27" s="24">
        <v>85</v>
      </c>
      <c r="G27" s="20">
        <f>F27*1.12</f>
        <v>95.2</v>
      </c>
    </row>
    <row r="28" spans="1:7" ht="15.75" thickBot="1">
      <c r="A28" s="21"/>
      <c r="B28" s="25"/>
      <c r="C28" s="14"/>
      <c r="D28" s="15"/>
      <c r="E28" s="26"/>
      <c r="F28" s="16"/>
      <c r="G28" s="60"/>
    </row>
    <row r="29" spans="1:7">
      <c r="A29" s="63" t="s">
        <v>17</v>
      </c>
      <c r="B29" s="64"/>
      <c r="C29" s="64"/>
      <c r="D29" s="40" t="s">
        <v>18</v>
      </c>
      <c r="E29" s="41" t="s">
        <v>26</v>
      </c>
      <c r="F29" s="42">
        <v>110</v>
      </c>
      <c r="G29" s="61">
        <f>F29*1.12</f>
        <v>123.20000000000002</v>
      </c>
    </row>
    <row r="30" spans="1:7" ht="15.75" thickBot="1">
      <c r="A30" s="43"/>
      <c r="B30" s="78"/>
      <c r="C30" s="79"/>
      <c r="D30" s="52"/>
      <c r="E30" s="53"/>
      <c r="F30" s="54"/>
      <c r="G30" s="62"/>
    </row>
    <row r="31" spans="1:7">
      <c r="A31" s="80" t="s">
        <v>34</v>
      </c>
      <c r="B31" s="81"/>
      <c r="C31" s="82"/>
      <c r="D31" s="18" t="s">
        <v>18</v>
      </c>
      <c r="E31" s="12" t="s">
        <v>33</v>
      </c>
      <c r="F31" s="24">
        <v>45</v>
      </c>
      <c r="G31" s="20">
        <f>F31*1.12</f>
        <v>50.400000000000006</v>
      </c>
    </row>
    <row r="32" spans="1:7" ht="15.75" thickBot="1">
      <c r="A32" s="83"/>
      <c r="B32" s="84"/>
      <c r="C32" s="85"/>
      <c r="D32" s="15"/>
      <c r="E32" s="26"/>
      <c r="F32" s="16"/>
      <c r="G32" s="60"/>
    </row>
    <row r="33" spans="1:7">
      <c r="A33" s="1"/>
      <c r="B33" s="1"/>
      <c r="C33" s="1"/>
      <c r="D33" s="2"/>
      <c r="E33" s="2"/>
      <c r="F33" s="1"/>
      <c r="G33" s="1"/>
    </row>
    <row r="34" spans="1:7">
      <c r="A34" s="1"/>
      <c r="B34" s="1"/>
      <c r="C34" s="1"/>
      <c r="D34" s="2"/>
      <c r="E34" s="2"/>
      <c r="F34" s="1"/>
      <c r="G34" s="1"/>
    </row>
  </sheetData>
  <mergeCells count="12">
    <mergeCell ref="A31:C31"/>
    <mergeCell ref="A9:B9"/>
    <mergeCell ref="F9:G9"/>
    <mergeCell ref="A11:C11"/>
    <mergeCell ref="A13:C13"/>
    <mergeCell ref="A15:C15"/>
    <mergeCell ref="A29:C29"/>
    <mergeCell ref="A17:C17"/>
    <mergeCell ref="A19:C19"/>
    <mergeCell ref="A21:C21"/>
    <mergeCell ref="A25:C25"/>
    <mergeCell ref="A27:C27"/>
  </mergeCells>
  <hyperlinks>
    <hyperlink ref="F3" r:id="rId1" xr:uid="{00000000-0004-0000-0000-000000000000}"/>
  </hyperlinks>
  <pageMargins left="0.7" right="0.7" top="0.75" bottom="0.75" header="0.3" footer="0.3"/>
  <pageSetup paperSize="9" scale="8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2025-01-15T12:11:41Z</dcterms:modified>
</cp:coreProperties>
</file>